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5075" windowHeight="16440"/>
  </bookViews>
  <sheets>
    <sheet name="入力・申込みについて" sheetId="2" r:id="rId1"/>
    <sheet name="(1)入力シート" sheetId="1" r:id="rId2"/>
    <sheet name="(2)申込用紙" sheetId="3" r:id="rId3"/>
    <sheet name="(3)最終オーダー用紙" sheetId="4" r:id="rId4"/>
  </sheets>
  <calcPr calcId="145621"/>
</workbook>
</file>

<file path=xl/calcChain.xml><?xml version="1.0" encoding="utf-8"?>
<calcChain xmlns="http://schemas.openxmlformats.org/spreadsheetml/2006/main">
  <c r="F24" i="3" l="1"/>
  <c r="G4" i="4" l="1"/>
  <c r="B13" i="4" s="1"/>
  <c r="E5" i="4"/>
  <c r="D5" i="4"/>
  <c r="B5" i="4" s="1"/>
  <c r="C5" i="4"/>
  <c r="C28" i="3"/>
  <c r="C24" i="3"/>
  <c r="G19" i="3"/>
  <c r="G18" i="3"/>
  <c r="G17" i="3"/>
  <c r="G16" i="3"/>
  <c r="G15" i="3"/>
  <c r="G14" i="3"/>
  <c r="G13" i="3"/>
  <c r="G12" i="3"/>
  <c r="G11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8" i="3"/>
  <c r="C8" i="3"/>
  <c r="C7" i="3"/>
  <c r="G6" i="3"/>
  <c r="C5" i="3"/>
  <c r="C6" i="3"/>
  <c r="F6" i="3" s="1"/>
  <c r="C29" i="1"/>
  <c r="C28" i="1"/>
  <c r="C27" i="1"/>
  <c r="C26" i="1"/>
  <c r="C25" i="1"/>
  <c r="C24" i="1"/>
  <c r="C23" i="1"/>
  <c r="C22" i="1"/>
  <c r="C21" i="1"/>
  <c r="D13" i="4" l="1"/>
  <c r="F13" i="4"/>
  <c r="F12" i="4"/>
  <c r="D12" i="4"/>
  <c r="F11" i="4"/>
  <c r="D11" i="4"/>
  <c r="F10" i="4"/>
  <c r="D10" i="4"/>
  <c r="F9" i="4"/>
  <c r="D9" i="4"/>
  <c r="F8" i="4"/>
  <c r="D8" i="4"/>
  <c r="F19" i="3"/>
  <c r="E19" i="3"/>
  <c r="D19" i="3"/>
  <c r="C19" i="3"/>
  <c r="B19" i="3"/>
</calcChain>
</file>

<file path=xl/sharedStrings.xml><?xml version="1.0" encoding="utf-8"?>
<sst xmlns="http://schemas.openxmlformats.org/spreadsheetml/2006/main" count="121" uniqueCount="113">
  <si>
    <t>学校名</t>
    <rPh sb="0" eb="3">
      <t>ガッコウメイ</t>
    </rPh>
    <phoneticPr fontId="1"/>
  </si>
  <si>
    <t>①</t>
    <phoneticPr fontId="4"/>
  </si>
  <si>
    <t>②</t>
    <phoneticPr fontId="4"/>
  </si>
  <si>
    <t xml:space="preserve">②
</t>
    <phoneticPr fontId="4"/>
  </si>
  <si>
    <t>ファックス送信先　　</t>
    <rPh sb="5" eb="7">
      <t>ソウシン</t>
    </rPh>
    <rPh sb="7" eb="8">
      <t>サキ</t>
    </rPh>
    <phoneticPr fontId="4"/>
  </si>
  <si>
    <t>メール送信先　　　　　</t>
    <rPh sb="3" eb="6">
      <t>ソウシンサキ</t>
    </rPh>
    <phoneticPr fontId="4"/>
  </si>
  <si>
    <t>kazoo810@yahoo.co.jp</t>
    <phoneticPr fontId="4"/>
  </si>
  <si>
    <t>問い合わせ先</t>
    <rPh sb="0" eb="1">
      <t>ト</t>
    </rPh>
    <rPh sb="2" eb="3">
      <t>ア</t>
    </rPh>
    <rPh sb="5" eb="6">
      <t>サキ</t>
    </rPh>
    <phoneticPr fontId="4"/>
  </si>
  <si>
    <t>記録部　山縣一之　　携帯電話　０９０－７３４３－２１５３ 　PHS　０７０－５５０１－２８３２</t>
    <rPh sb="0" eb="2">
      <t>キロク</t>
    </rPh>
    <rPh sb="2" eb="3">
      <t>ブ</t>
    </rPh>
    <rPh sb="4" eb="8">
      <t>ヤマガタカズユキ</t>
    </rPh>
    <rPh sb="10" eb="12">
      <t>ケイタイ</t>
    </rPh>
    <rPh sb="12" eb="14">
      <t>デンワ</t>
    </rPh>
    <phoneticPr fontId="4"/>
  </si>
  <si>
    <t>第６５回近畿中学校総合体育大会　駅伝競走の部　和歌山大会</t>
    <rPh sb="0" eb="1">
      <t>ダイ</t>
    </rPh>
    <rPh sb="3" eb="4">
      <t>カイ</t>
    </rPh>
    <rPh sb="4" eb="6">
      <t>キンキ</t>
    </rPh>
    <rPh sb="6" eb="9">
      <t>チュウガッコウ</t>
    </rPh>
    <rPh sb="9" eb="11">
      <t>ソウゴウ</t>
    </rPh>
    <rPh sb="11" eb="13">
      <t>タイイク</t>
    </rPh>
    <rPh sb="13" eb="15">
      <t>タイカイ</t>
    </rPh>
    <rPh sb="16" eb="18">
      <t>エキデン</t>
    </rPh>
    <rPh sb="18" eb="20">
      <t>キョウソウ</t>
    </rPh>
    <rPh sb="21" eb="22">
      <t>ブ</t>
    </rPh>
    <rPh sb="23" eb="26">
      <t>ワカヤマ</t>
    </rPh>
    <rPh sb="26" eb="28">
      <t>タイカイ</t>
    </rPh>
    <phoneticPr fontId="4"/>
  </si>
  <si>
    <t>選手氏名漢字</t>
    <rPh sb="0" eb="2">
      <t>センシュ</t>
    </rPh>
    <rPh sb="2" eb="4">
      <t>シメイ</t>
    </rPh>
    <rPh sb="4" eb="6">
      <t>カンジ</t>
    </rPh>
    <phoneticPr fontId="1"/>
  </si>
  <si>
    <t>「(１)入力シート」の入力について</t>
    <rPh sb="4" eb="6">
      <t>ニュウリョク</t>
    </rPh>
    <rPh sb="11" eb="13">
      <t>ニュウリョク</t>
    </rPh>
    <phoneticPr fontId="4"/>
  </si>
  <si>
    <t>「(２)申込用紙」シートの印刷について</t>
    <rPh sb="4" eb="6">
      <t>モウシコミ</t>
    </rPh>
    <rPh sb="6" eb="8">
      <t>ヨウシ</t>
    </rPh>
    <rPh sb="13" eb="15">
      <t>インサツ</t>
    </rPh>
    <phoneticPr fontId="4"/>
  </si>
  <si>
    <t>学年</t>
    <rPh sb="0" eb="2">
      <t>ガクネン</t>
    </rPh>
    <phoneticPr fontId="1"/>
  </si>
  <si>
    <t>府県名</t>
    <rPh sb="0" eb="2">
      <t>フケン</t>
    </rPh>
    <rPh sb="2" eb="3">
      <t>メイ</t>
    </rPh>
    <phoneticPr fontId="1"/>
  </si>
  <si>
    <t>参加申込み書</t>
    <rPh sb="0" eb="2">
      <t>サンカ</t>
    </rPh>
    <rPh sb="2" eb="4">
      <t>モウシコ</t>
    </rPh>
    <rPh sb="5" eb="6">
      <t>ショ</t>
    </rPh>
    <phoneticPr fontId="4"/>
  </si>
  <si>
    <t>区分</t>
    <rPh sb="0" eb="2">
      <t>クブン</t>
    </rPh>
    <phoneticPr fontId="4"/>
  </si>
  <si>
    <t>府県</t>
    <rPh sb="0" eb="2">
      <t>フケン</t>
    </rPh>
    <phoneticPr fontId="4"/>
  </si>
  <si>
    <t>学校</t>
    <rPh sb="0" eb="2">
      <t>ガッコウ</t>
    </rPh>
    <phoneticPr fontId="4"/>
  </si>
  <si>
    <t>監督</t>
    <rPh sb="0" eb="2">
      <t>カントク</t>
    </rPh>
    <phoneticPr fontId="4"/>
  </si>
  <si>
    <t>記録</t>
    <rPh sb="0" eb="2">
      <t>キロク</t>
    </rPh>
    <phoneticPr fontId="4"/>
  </si>
  <si>
    <t>選手名</t>
    <rPh sb="0" eb="3">
      <t>センシュメイ</t>
    </rPh>
    <phoneticPr fontId="4"/>
  </si>
  <si>
    <t>学年</t>
    <rPh sb="0" eb="2">
      <t>ガクネン</t>
    </rPh>
    <phoneticPr fontId="4"/>
  </si>
  <si>
    <t>以上の選手の参加を申し込みます。</t>
    <rPh sb="0" eb="2">
      <t>イジョウ</t>
    </rPh>
    <rPh sb="3" eb="5">
      <t>センシュ</t>
    </rPh>
    <rPh sb="6" eb="8">
      <t>サンカ</t>
    </rPh>
    <rPh sb="9" eb="10">
      <t>モウ</t>
    </rPh>
    <rPh sb="11" eb="12">
      <t>コ</t>
    </rPh>
    <phoneticPr fontId="4"/>
  </si>
  <si>
    <t>第65回近畿中学総合体育大会　駅伝競走の部</t>
    <rPh sb="0" eb="1">
      <t>ダイ</t>
    </rPh>
    <rPh sb="3" eb="4">
      <t>カイ</t>
    </rPh>
    <rPh sb="4" eb="6">
      <t>キンキ</t>
    </rPh>
    <rPh sb="6" eb="8">
      <t>チュウガク</t>
    </rPh>
    <rPh sb="8" eb="10">
      <t>ソウゴウ</t>
    </rPh>
    <rPh sb="10" eb="12">
      <t>タイイク</t>
    </rPh>
    <rPh sb="12" eb="14">
      <t>タイカイ</t>
    </rPh>
    <rPh sb="15" eb="17">
      <t>エキデン</t>
    </rPh>
    <rPh sb="17" eb="19">
      <t>キョウソウ</t>
    </rPh>
    <rPh sb="20" eb="21">
      <t>ブ</t>
    </rPh>
    <phoneticPr fontId="4"/>
  </si>
  <si>
    <t>No.</t>
    <phoneticPr fontId="4"/>
  </si>
  <si>
    <t>フリガナ</t>
    <phoneticPr fontId="4"/>
  </si>
  <si>
    <t>平成28年11月　　　日</t>
    <rPh sb="0" eb="2">
      <t>ヘイセイ</t>
    </rPh>
    <rPh sb="4" eb="5">
      <t>ネン</t>
    </rPh>
    <rPh sb="7" eb="8">
      <t>ガツ</t>
    </rPh>
    <rPh sb="11" eb="12">
      <t>ニチ</t>
    </rPh>
    <phoneticPr fontId="4"/>
  </si>
  <si>
    <t>府県大会距離</t>
    <rPh sb="0" eb="2">
      <t>フケン</t>
    </rPh>
    <rPh sb="2" eb="4">
      <t>タイカイ</t>
    </rPh>
    <rPh sb="4" eb="6">
      <t>キョリ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</si>
  <si>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</si>
  <si>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</si>
  <si>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</si>
  <si>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</si>
  <si>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</si>
  <si>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府県大会の距離</t>
    <rPh sb="0" eb="2">
      <t>フケン</t>
    </rPh>
    <rPh sb="2" eb="4">
      <t>タイカイ</t>
    </rPh>
    <rPh sb="5" eb="7">
      <t>キョリ</t>
    </rPh>
    <phoneticPr fontId="1"/>
  </si>
  <si>
    <t>府県大会の順位</t>
    <rPh sb="0" eb="2">
      <t>フケン</t>
    </rPh>
    <rPh sb="2" eb="4">
      <t>タイカイ</t>
    </rPh>
    <rPh sb="5" eb="7">
      <t>ジュンイ</t>
    </rPh>
    <phoneticPr fontId="1"/>
  </si>
  <si>
    <t>府県大会の記録</t>
    <rPh sb="0" eb="2">
      <t>フケン</t>
    </rPh>
    <rPh sb="2" eb="4">
      <t>タイカイ</t>
    </rPh>
    <rPh sb="5" eb="7">
      <t>キロク</t>
    </rPh>
    <phoneticPr fontId="1"/>
  </si>
  <si>
    <t>選手データ</t>
    <rPh sb="0" eb="2">
      <t>センシュ</t>
    </rPh>
    <phoneticPr fontId="1"/>
  </si>
  <si>
    <t>性別</t>
    <rPh sb="0" eb="2">
      <t>セイベツ</t>
    </rPh>
    <phoneticPr fontId="1"/>
  </si>
  <si>
    <t>⑧</t>
    <phoneticPr fontId="1"/>
  </si>
  <si>
    <t>選手氏名カナ</t>
    <rPh sb="0" eb="2">
      <t>センシュ</t>
    </rPh>
    <rPh sb="2" eb="4">
      <t>シメイ</t>
    </rPh>
    <phoneticPr fontId="1"/>
  </si>
  <si>
    <t>②</t>
    <phoneticPr fontId="1"/>
  </si>
  <si>
    <t>⑦</t>
    <phoneticPr fontId="1"/>
  </si>
  <si>
    <t>区間</t>
    <rPh sb="0" eb="2">
      <t>クカン</t>
    </rPh>
    <phoneticPr fontId="1"/>
  </si>
  <si>
    <t>⑨</t>
    <phoneticPr fontId="1"/>
  </si>
  <si>
    <t>学校電話</t>
    <rPh sb="0" eb="2">
      <t>ガッコウ</t>
    </rPh>
    <rPh sb="2" eb="4">
      <t>デンワ</t>
    </rPh>
    <phoneticPr fontId="1"/>
  </si>
  <si>
    <t>⑩</t>
    <phoneticPr fontId="1"/>
  </si>
  <si>
    <t>学校FAX</t>
    <rPh sb="0" eb="2">
      <t>ガッコウ</t>
    </rPh>
    <phoneticPr fontId="1"/>
  </si>
  <si>
    <t>校長名</t>
    <rPh sb="0" eb="3">
      <t>コウチョウメイ</t>
    </rPh>
    <phoneticPr fontId="1"/>
  </si>
  <si>
    <t>監督名</t>
    <rPh sb="0" eb="2">
      <t>カントク</t>
    </rPh>
    <rPh sb="2" eb="3">
      <t>メイ</t>
    </rPh>
    <phoneticPr fontId="1"/>
  </si>
  <si>
    <t>漢字</t>
    <rPh sb="0" eb="2">
      <t>カンジ</t>
    </rPh>
    <phoneticPr fontId="1"/>
  </si>
  <si>
    <t>カナ</t>
    <phoneticPr fontId="1"/>
  </si>
  <si>
    <t>⑪</t>
    <phoneticPr fontId="1"/>
  </si>
  <si>
    <t>⑨</t>
    <phoneticPr fontId="1"/>
  </si>
  <si>
    <t>⑩</t>
    <phoneticPr fontId="1"/>
  </si>
  <si>
    <t>⑪</t>
    <phoneticPr fontId="1"/>
  </si>
  <si>
    <t>緊急連絡先</t>
    <rPh sb="0" eb="2">
      <t>キンキュウ</t>
    </rPh>
    <rPh sb="2" eb="5">
      <t>レンラクサキ</t>
    </rPh>
    <phoneticPr fontId="1"/>
  </si>
  <si>
    <t>監督電話</t>
    <rPh sb="0" eb="2">
      <t>カントク</t>
    </rPh>
    <rPh sb="2" eb="4">
      <t>デンワ</t>
    </rPh>
    <phoneticPr fontId="1"/>
  </si>
  <si>
    <t>府県大会記録</t>
    <rPh sb="0" eb="2">
      <t>フケン</t>
    </rPh>
    <rPh sb="2" eb="4">
      <t>タイカイ</t>
    </rPh>
    <rPh sb="4" eb="6">
      <t>キロク</t>
    </rPh>
    <phoneticPr fontId="1"/>
  </si>
  <si>
    <t>府県大会記録</t>
    <rPh sb="0" eb="2">
      <t>フケン</t>
    </rPh>
    <rPh sb="2" eb="4">
      <t>タイカイ</t>
    </rPh>
    <rPh sb="4" eb="6">
      <t>キロク</t>
    </rPh>
    <phoneticPr fontId="4"/>
  </si>
  <si>
    <t>距離</t>
    <rPh sb="0" eb="2">
      <t>キョリ</t>
    </rPh>
    <phoneticPr fontId="4"/>
  </si>
  <si>
    <t>記入責任者(自筆)</t>
    <rPh sb="0" eb="2">
      <t>キニュウ</t>
    </rPh>
    <rPh sb="2" eb="5">
      <t>セキニンシャ</t>
    </rPh>
    <rPh sb="6" eb="8">
      <t>ジヒツ</t>
    </rPh>
    <phoneticPr fontId="4"/>
  </si>
  <si>
    <t>校長</t>
    <rPh sb="0" eb="2">
      <t>コウチョウ</t>
    </rPh>
    <phoneticPr fontId="1"/>
  </si>
  <si>
    <t>近畿中学校駅伝競走大会　オーダー用紙</t>
    <rPh sb="0" eb="2">
      <t>キンキ</t>
    </rPh>
    <rPh sb="2" eb="5">
      <t>チュウガッコウ</t>
    </rPh>
    <rPh sb="5" eb="7">
      <t>エキデン</t>
    </rPh>
    <rPh sb="7" eb="11">
      <t>キョウソウタイカイ</t>
    </rPh>
    <rPh sb="16" eb="18">
      <t>ヨウシ</t>
    </rPh>
    <phoneticPr fontId="1"/>
  </si>
  <si>
    <t>ナンバー</t>
    <phoneticPr fontId="1"/>
  </si>
  <si>
    <t>備考</t>
    <rPh sb="0" eb="2">
      <t>ビコウ</t>
    </rPh>
    <phoneticPr fontId="1"/>
  </si>
  <si>
    <t>監督自署</t>
    <rPh sb="0" eb="2">
      <t>カントク</t>
    </rPh>
    <rPh sb="2" eb="4">
      <t>ジショ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</si>
  <si>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</si>
  <si>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府 県 名</t>
    <rPh sb="0" eb="1">
      <t>フ</t>
    </rPh>
    <rPh sb="2" eb="3">
      <t>ケン</t>
    </rPh>
    <rPh sb="4" eb="5">
      <t>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</si>
  <si>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</si>
  <si>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「府県名」はプルダウンメニューから選んで下さい。直接入力もできます(府・県は入力しない）。</t>
    <rPh sb="1" eb="4">
      <t>フケンメイ</t>
    </rPh>
    <rPh sb="17" eb="18">
      <t>エラ</t>
    </rPh>
    <rPh sb="20" eb="21">
      <t>クダ</t>
    </rPh>
    <rPh sb="24" eb="26">
      <t>チョクセツ</t>
    </rPh>
    <rPh sb="26" eb="28">
      <t>ニュウリョク</t>
    </rPh>
    <rPh sb="34" eb="35">
      <t>フ</t>
    </rPh>
    <rPh sb="36" eb="37">
      <t>ケン</t>
    </rPh>
    <rPh sb="38" eb="40">
      <t>ニュウリョク</t>
    </rPh>
    <phoneticPr fontId="4"/>
  </si>
  <si>
    <r>
      <t>「学校名」カナは、正式名称○○○立△△中学校の△△の部分の読みを</t>
    </r>
    <r>
      <rPr>
        <b/>
        <sz val="11"/>
        <rFont val="ＭＳ Ｐゴシック"/>
        <family val="3"/>
        <charset val="128"/>
      </rPr>
      <t>全角カタカナ</t>
    </r>
    <r>
      <rPr>
        <sz val="12"/>
        <color theme="1"/>
        <rFont val="ＭＳ Ｐゴシック"/>
        <family val="3"/>
        <charset val="128"/>
      </rPr>
      <t>で入力して下さい。</t>
    </r>
    <rPh sb="1" eb="4">
      <t>ガッコウメイ</t>
    </rPh>
    <rPh sb="9" eb="11">
      <t>セイシキ</t>
    </rPh>
    <rPh sb="11" eb="13">
      <t>メイショウ</t>
    </rPh>
    <rPh sb="16" eb="17">
      <t>リツ</t>
    </rPh>
    <rPh sb="19" eb="22">
      <t>チュウガッコウ</t>
    </rPh>
    <rPh sb="26" eb="28">
      <t>ブブン</t>
    </rPh>
    <rPh sb="29" eb="30">
      <t>ヨ</t>
    </rPh>
    <rPh sb="32" eb="34">
      <t>ゼンカク</t>
    </rPh>
    <rPh sb="39" eb="41">
      <t>ニュウリョク</t>
    </rPh>
    <rPh sb="43" eb="44">
      <t>クダ</t>
    </rPh>
    <phoneticPr fontId="4"/>
  </si>
  <si>
    <t>「学校名」漢字は、正式名称(例：OOO立△△中学校)を全角で入力して下さい。</t>
    <rPh sb="1" eb="4">
      <t>ガッコウメイ</t>
    </rPh>
    <rPh sb="5" eb="7">
      <t>カンジ</t>
    </rPh>
    <rPh sb="9" eb="11">
      <t>セイシキ</t>
    </rPh>
    <rPh sb="11" eb="13">
      <t>メイショウ</t>
    </rPh>
    <rPh sb="14" eb="15">
      <t>レイ</t>
    </rPh>
    <rPh sb="19" eb="20">
      <t>リツ</t>
    </rPh>
    <rPh sb="22" eb="25">
      <t>チュウガッコウ</t>
    </rPh>
    <rPh sb="27" eb="29">
      <t>ゼンカク</t>
    </rPh>
    <rPh sb="30" eb="32">
      <t>ニュウリョク</t>
    </rPh>
    <rPh sb="34" eb="35">
      <t>クダ</t>
    </rPh>
    <phoneticPr fontId="4"/>
  </si>
  <si>
    <t>③</t>
    <phoneticPr fontId="4"/>
  </si>
  <si>
    <t>「校長名」は、姓と名の間に全角空白を１文字入れてください。</t>
    <rPh sb="1" eb="4">
      <t>コウチョウメイ</t>
    </rPh>
    <phoneticPr fontId="1"/>
  </si>
  <si>
    <t>④</t>
    <phoneticPr fontId="4"/>
  </si>
  <si>
    <t>「監督名」は、姓と名の間に全角空白を１文字入れてください。</t>
    <rPh sb="1" eb="3">
      <t>カントク</t>
    </rPh>
    <rPh sb="3" eb="4">
      <t>メイ</t>
    </rPh>
    <phoneticPr fontId="1"/>
  </si>
  <si>
    <t>「性別」は、プルダウンメニューから、男子・女子のどちらかを選んで下さい。</t>
    <rPh sb="1" eb="3">
      <t>セイベツ</t>
    </rPh>
    <rPh sb="18" eb="20">
      <t>ダンシ</t>
    </rPh>
    <rPh sb="21" eb="23">
      <t>ジョシ</t>
    </rPh>
    <rPh sb="29" eb="30">
      <t>エラ</t>
    </rPh>
    <rPh sb="32" eb="33">
      <t>クダ</t>
    </rPh>
    <phoneticPr fontId="4"/>
  </si>
  <si>
    <r>
      <t>「府県大会の距離」は、○○．○ｋｍなら、○○．○と、</t>
    </r>
    <r>
      <rPr>
        <b/>
        <sz val="11"/>
        <rFont val="ＭＳ Ｐゴシック"/>
        <family val="3"/>
        <charset val="128"/>
      </rPr>
      <t>半角数字</t>
    </r>
    <r>
      <rPr>
        <sz val="11"/>
        <rFont val="ＭＳ Ｐゴシック"/>
        <family val="3"/>
        <charset val="128"/>
      </rPr>
      <t>で入力して下さい。</t>
    </r>
    <rPh sb="1" eb="3">
      <t>フケン</t>
    </rPh>
    <rPh sb="3" eb="5">
      <t>タイカイ</t>
    </rPh>
    <rPh sb="6" eb="8">
      <t>キョリ</t>
    </rPh>
    <rPh sb="26" eb="28">
      <t>ハンカク</t>
    </rPh>
    <rPh sb="28" eb="30">
      <t>スウジ</t>
    </rPh>
    <rPh sb="31" eb="33">
      <t>ニュウリョク</t>
    </rPh>
    <rPh sb="35" eb="36">
      <t>クダ</t>
    </rPh>
    <phoneticPr fontId="1"/>
  </si>
  <si>
    <r>
      <t>「府県大会の順位」は、</t>
    </r>
    <r>
      <rPr>
        <b/>
        <sz val="11"/>
        <rFont val="ＭＳ Ｐゴシック"/>
        <family val="3"/>
        <charset val="128"/>
      </rPr>
      <t>半角数字</t>
    </r>
    <r>
      <rPr>
        <sz val="11"/>
        <rFont val="ＭＳ Ｐゴシック"/>
        <family val="3"/>
        <charset val="128"/>
      </rPr>
      <t>で入力して下さい。</t>
    </r>
    <rPh sb="1" eb="3">
      <t>フケン</t>
    </rPh>
    <rPh sb="3" eb="5">
      <t>タイカイ</t>
    </rPh>
    <rPh sb="6" eb="8">
      <t>ジュンイ</t>
    </rPh>
    <rPh sb="11" eb="13">
      <t>ハンカク</t>
    </rPh>
    <rPh sb="13" eb="15">
      <t>スウジ</t>
    </rPh>
    <rPh sb="16" eb="18">
      <t>ニュウリョク</t>
    </rPh>
    <rPh sb="20" eb="21">
      <t>クダ</t>
    </rPh>
    <phoneticPr fontId="1"/>
  </si>
  <si>
    <r>
      <t>「府県大会の記録」は、○時間○○分○○秒なら、○．○○．○○と</t>
    </r>
    <r>
      <rPr>
        <b/>
        <sz val="11"/>
        <rFont val="ＭＳ Ｐゴシック"/>
        <family val="3"/>
        <charset val="128"/>
      </rPr>
      <t>半角数字</t>
    </r>
    <r>
      <rPr>
        <sz val="11"/>
        <rFont val="ＭＳ Ｐゴシック"/>
        <family val="3"/>
        <charset val="128"/>
      </rPr>
      <t>で入力して下さい。</t>
    </r>
    <rPh sb="1" eb="3">
      <t>フケン</t>
    </rPh>
    <rPh sb="3" eb="5">
      <t>タイカイ</t>
    </rPh>
    <rPh sb="6" eb="8">
      <t>キロク</t>
    </rPh>
    <rPh sb="12" eb="14">
      <t>ジカン</t>
    </rPh>
    <rPh sb="16" eb="17">
      <t>フン</t>
    </rPh>
    <rPh sb="19" eb="20">
      <t>ビョウ</t>
    </rPh>
    <rPh sb="31" eb="33">
      <t>ハンカク</t>
    </rPh>
    <rPh sb="33" eb="35">
      <t>スウジ</t>
    </rPh>
    <rPh sb="36" eb="38">
      <t>ニュウリョク</t>
    </rPh>
    <rPh sb="40" eb="41">
      <t>クダ</t>
    </rPh>
    <phoneticPr fontId="1"/>
  </si>
  <si>
    <t>「選手データ」は、以下の約束で入力して下さい。</t>
    <rPh sb="1" eb="3">
      <t>センシュ</t>
    </rPh>
    <rPh sb="6" eb="7">
      <t>キロク</t>
    </rPh>
    <rPh sb="9" eb="11">
      <t>イカ</t>
    </rPh>
    <rPh sb="12" eb="14">
      <t>ヤクソク</t>
    </rPh>
    <rPh sb="15" eb="17">
      <t>ニュウリョク</t>
    </rPh>
    <rPh sb="19" eb="20">
      <t>クダ</t>
    </rPh>
    <phoneticPr fontId="1"/>
  </si>
  <si>
    <t>「選手氏名漢字」は、姓と名の間に全角空白を１文字入れてください。</t>
    <rPh sb="1" eb="7">
      <t>センシュシメイカンジ</t>
    </rPh>
    <phoneticPr fontId="1"/>
  </si>
  <si>
    <r>
      <t>「選手氏名カナ」は、姓と名の間に全角空白を１文字入れて、</t>
    </r>
    <r>
      <rPr>
        <b/>
        <sz val="11"/>
        <rFont val="ＭＳ Ｐゴシック"/>
        <family val="3"/>
        <charset val="128"/>
      </rPr>
      <t>全角カタカナ</t>
    </r>
    <r>
      <rPr>
        <sz val="11"/>
        <rFont val="ＭＳ Ｐゴシック"/>
        <family val="3"/>
        <charset val="128"/>
      </rPr>
      <t>で入力して下さい。</t>
    </r>
    <rPh sb="1" eb="3">
      <t>センシュ</t>
    </rPh>
    <rPh sb="3" eb="5">
      <t>シメイ</t>
    </rPh>
    <rPh sb="28" eb="30">
      <t>ゼンカク</t>
    </rPh>
    <rPh sb="35" eb="37">
      <t>ニュウリョク</t>
    </rPh>
    <rPh sb="39" eb="40">
      <t>クダ</t>
    </rPh>
    <phoneticPr fontId="1"/>
  </si>
  <si>
    <r>
      <t>「学年」は、プルダウンメニューから選んで下さい。</t>
    </r>
    <r>
      <rPr>
        <b/>
        <sz val="11"/>
        <rFont val="ＭＳ Ｐゴシック"/>
        <family val="3"/>
        <charset val="128"/>
      </rPr>
      <t>半角数字</t>
    </r>
    <r>
      <rPr>
        <sz val="11"/>
        <rFont val="ＭＳ Ｐゴシック"/>
        <family val="3"/>
        <charset val="128"/>
      </rPr>
      <t>で直接入力もできます。</t>
    </r>
    <rPh sb="1" eb="3">
      <t>ガクネン</t>
    </rPh>
    <rPh sb="17" eb="18">
      <t>エラ</t>
    </rPh>
    <rPh sb="20" eb="21">
      <t>クダ</t>
    </rPh>
    <rPh sb="24" eb="26">
      <t>ハンカク</t>
    </rPh>
    <rPh sb="26" eb="28">
      <t>スウジ</t>
    </rPh>
    <rPh sb="29" eb="31">
      <t>チョクセツ</t>
    </rPh>
    <rPh sb="31" eb="33">
      <t>ニュウリョク</t>
    </rPh>
    <phoneticPr fontId="1"/>
  </si>
  <si>
    <r>
      <t>「府県大会記録」は、○○分○○秒なら、○○．○○と</t>
    </r>
    <r>
      <rPr>
        <b/>
        <sz val="11"/>
        <rFont val="ＭＳ Ｐゴシック"/>
        <family val="3"/>
        <charset val="128"/>
      </rPr>
      <t>半角数字</t>
    </r>
    <r>
      <rPr>
        <sz val="11"/>
        <rFont val="ＭＳ Ｐゴシック"/>
        <family val="3"/>
        <charset val="128"/>
      </rPr>
      <t>で入力して下さい。</t>
    </r>
    <rPh sb="1" eb="3">
      <t>フケン</t>
    </rPh>
    <rPh sb="3" eb="5">
      <t>タイカイ</t>
    </rPh>
    <rPh sb="5" eb="7">
      <t>キロク</t>
    </rPh>
    <rPh sb="12" eb="13">
      <t>フン</t>
    </rPh>
    <rPh sb="15" eb="16">
      <t>ビョウ</t>
    </rPh>
    <rPh sb="25" eb="27">
      <t>ハンカク</t>
    </rPh>
    <rPh sb="27" eb="29">
      <t>スウジ</t>
    </rPh>
    <rPh sb="30" eb="32">
      <t>ニュウリョク</t>
    </rPh>
    <rPh sb="34" eb="35">
      <t>クダ</t>
    </rPh>
    <phoneticPr fontId="1"/>
  </si>
  <si>
    <r>
      <t>「府県大会距離」は、○．○ｋｍなら、○．○と、</t>
    </r>
    <r>
      <rPr>
        <b/>
        <sz val="11"/>
        <rFont val="ＭＳ Ｐゴシック"/>
        <family val="3"/>
        <charset val="128"/>
      </rPr>
      <t>半角数字</t>
    </r>
    <r>
      <rPr>
        <sz val="11"/>
        <rFont val="ＭＳ Ｐゴシック"/>
        <family val="3"/>
        <charset val="128"/>
      </rPr>
      <t>で入力して下さい。</t>
    </r>
    <rPh sb="1" eb="3">
      <t>フケン</t>
    </rPh>
    <rPh sb="3" eb="5">
      <t>タイカイ</t>
    </rPh>
    <rPh sb="5" eb="7">
      <t>キョリ</t>
    </rPh>
    <rPh sb="23" eb="25">
      <t>ハンカク</t>
    </rPh>
    <rPh sb="25" eb="27">
      <t>スウジ</t>
    </rPh>
    <rPh sb="28" eb="30">
      <t>ニュウリョク</t>
    </rPh>
    <rPh sb="32" eb="33">
      <t>クダ</t>
    </rPh>
    <phoneticPr fontId="1"/>
  </si>
  <si>
    <t>「区間」は、申込用紙を印刷してから入力して下さい。</t>
    <rPh sb="1" eb="3">
      <t>クカン</t>
    </rPh>
    <rPh sb="6" eb="8">
      <t>モウシコミ</t>
    </rPh>
    <rPh sb="8" eb="10">
      <t>ヨウシ</t>
    </rPh>
    <rPh sb="11" eb="13">
      <t>インサツ</t>
    </rPh>
    <rPh sb="17" eb="19">
      <t>ニュウリョク</t>
    </rPh>
    <rPh sb="21" eb="22">
      <t>クダ</t>
    </rPh>
    <phoneticPr fontId="1"/>
  </si>
  <si>
    <r>
      <t>「学校電話」は、</t>
    </r>
    <r>
      <rPr>
        <b/>
        <sz val="11"/>
        <rFont val="ＭＳ Ｐゴシック"/>
        <family val="3"/>
        <charset val="128"/>
      </rPr>
      <t>ハイフンつなぎの半角</t>
    </r>
    <r>
      <rPr>
        <sz val="11"/>
        <rFont val="ＭＳ Ｐゴシック"/>
        <family val="3"/>
        <charset val="128"/>
      </rPr>
      <t>で入力して下さい。</t>
    </r>
    <rPh sb="1" eb="3">
      <t>ガッコウ</t>
    </rPh>
    <rPh sb="3" eb="5">
      <t>デンワ</t>
    </rPh>
    <rPh sb="16" eb="18">
      <t>ハンカク</t>
    </rPh>
    <rPh sb="19" eb="21">
      <t>ニュウリョク</t>
    </rPh>
    <rPh sb="23" eb="24">
      <t>クダ</t>
    </rPh>
    <phoneticPr fontId="4"/>
  </si>
  <si>
    <r>
      <t>「学校FAX」は、</t>
    </r>
    <r>
      <rPr>
        <b/>
        <sz val="11"/>
        <rFont val="ＭＳ Ｐゴシック"/>
        <family val="3"/>
        <charset val="128"/>
      </rPr>
      <t>ハイフンつなぎの半角</t>
    </r>
    <r>
      <rPr>
        <sz val="11"/>
        <rFont val="ＭＳ Ｐゴシック"/>
        <family val="3"/>
        <charset val="128"/>
      </rPr>
      <t>で入力して下さい。</t>
    </r>
    <rPh sb="1" eb="3">
      <t>ガッコウ</t>
    </rPh>
    <rPh sb="17" eb="19">
      <t>ハンカク</t>
    </rPh>
    <rPh sb="20" eb="22">
      <t>ニュウリョク</t>
    </rPh>
    <rPh sb="24" eb="25">
      <t>クダ</t>
    </rPh>
    <phoneticPr fontId="4"/>
  </si>
  <si>
    <t>⑫</t>
    <phoneticPr fontId="1"/>
  </si>
  <si>
    <r>
      <t>「監督電話」は、</t>
    </r>
    <r>
      <rPr>
        <b/>
        <sz val="11"/>
        <rFont val="ＭＳ Ｐゴシック"/>
        <family val="3"/>
        <charset val="128"/>
      </rPr>
      <t>ハイフンつなぎの半角</t>
    </r>
    <r>
      <rPr>
        <sz val="11"/>
        <rFont val="ＭＳ Ｐゴシック"/>
        <family val="3"/>
        <charset val="128"/>
      </rPr>
      <t>で入力して下さい。</t>
    </r>
    <rPh sb="1" eb="3">
      <t>カントク</t>
    </rPh>
    <rPh sb="3" eb="5">
      <t>デンワ</t>
    </rPh>
    <rPh sb="16" eb="18">
      <t>ハンカク</t>
    </rPh>
    <rPh sb="19" eb="21">
      <t>ニュウリョク</t>
    </rPh>
    <rPh sb="23" eb="24">
      <t>クダ</t>
    </rPh>
    <phoneticPr fontId="4"/>
  </si>
  <si>
    <t>「(1)入力シート」に、【⑨「選手データ」の区間】以外すべて入力が済んだら、「(2)申込用紙」タブをクリックし、内容を確認して下さい。</t>
    <rPh sb="4" eb="6">
      <t>ニュウリョク</t>
    </rPh>
    <rPh sb="15" eb="17">
      <t>センシュ</t>
    </rPh>
    <rPh sb="22" eb="24">
      <t>クカン</t>
    </rPh>
    <rPh sb="25" eb="27">
      <t>イガイ</t>
    </rPh>
    <rPh sb="30" eb="32">
      <t>ニュウリョク</t>
    </rPh>
    <rPh sb="33" eb="34">
      <t>ス</t>
    </rPh>
    <rPh sb="42" eb="44">
      <t>モウシコミ</t>
    </rPh>
    <rPh sb="44" eb="46">
      <t>ヨウシ</t>
    </rPh>
    <rPh sb="56" eb="58">
      <t>ナイヨウ</t>
    </rPh>
    <rPh sb="59" eb="61">
      <t>カクニン</t>
    </rPh>
    <rPh sb="63" eb="64">
      <t>クダ</t>
    </rPh>
    <phoneticPr fontId="4"/>
  </si>
  <si>
    <t>A：</t>
    <phoneticPr fontId="1"/>
  </si>
  <si>
    <t>B：</t>
    <phoneticPr fontId="4"/>
  </si>
  <si>
    <t>C：</t>
    <phoneticPr fontId="1"/>
  </si>
  <si>
    <t>あ</t>
    <phoneticPr fontId="1"/>
  </si>
  <si>
    <t>い</t>
    <phoneticPr fontId="1"/>
  </si>
  <si>
    <r>
      <t>「⑨選手データ」の「区間」に、走る区間をプルダウンメニューから選んで下さい。</t>
    </r>
    <r>
      <rPr>
        <b/>
        <sz val="11"/>
        <rFont val="ＭＳ Ｐゴシック"/>
        <family val="3"/>
        <charset val="128"/>
      </rPr>
      <t>半角数字で直接入力も可能</t>
    </r>
    <r>
      <rPr>
        <sz val="11"/>
        <rFont val="ＭＳ Ｐゴシック"/>
        <family val="3"/>
        <charset val="128"/>
      </rPr>
      <t>です。</t>
    </r>
    <rPh sb="2" eb="4">
      <t>センシュ</t>
    </rPh>
    <rPh sb="10" eb="12">
      <t>クカン</t>
    </rPh>
    <rPh sb="15" eb="16">
      <t>ハシ</t>
    </rPh>
    <rPh sb="17" eb="19">
      <t>クカン</t>
    </rPh>
    <rPh sb="31" eb="32">
      <t>エラ</t>
    </rPh>
    <rPh sb="34" eb="35">
      <t>クダ</t>
    </rPh>
    <rPh sb="38" eb="42">
      <t>ハンカクスウジ</t>
    </rPh>
    <rPh sb="43" eb="45">
      <t>チョクセツ</t>
    </rPh>
    <rPh sb="45" eb="47">
      <t>ニュウリョク</t>
    </rPh>
    <rPh sb="48" eb="50">
      <t>カノウ</t>
    </rPh>
    <phoneticPr fontId="4"/>
  </si>
  <si>
    <t>う</t>
    <phoneticPr fontId="1"/>
  </si>
  <si>
    <t>え</t>
    <phoneticPr fontId="1"/>
  </si>
  <si>
    <t>「(1)入力シート」のタブをクリックして下さい。</t>
    <rPh sb="4" eb="6">
      <t>ニュウリョク</t>
    </rPh>
    <rPh sb="20" eb="21">
      <t>クダ</t>
    </rPh>
    <phoneticPr fontId="4"/>
  </si>
  <si>
    <t>注意</t>
    <rPh sb="0" eb="2">
      <t>チュウイ</t>
    </rPh>
    <phoneticPr fontId="4"/>
  </si>
  <si>
    <t>メール送信の件名：「第６５回近畿中学駅伝申込　府県名」としてください。</t>
    <rPh sb="3" eb="5">
      <t>ソウシン</t>
    </rPh>
    <rPh sb="10" eb="11">
      <t>ダイ</t>
    </rPh>
    <rPh sb="13" eb="14">
      <t>カイ</t>
    </rPh>
    <rPh sb="16" eb="18">
      <t>チュウガク</t>
    </rPh>
    <rPh sb="18" eb="20">
      <t>エキデン</t>
    </rPh>
    <rPh sb="23" eb="25">
      <t>フケン</t>
    </rPh>
    <rPh sb="25" eb="26">
      <t>メイ</t>
    </rPh>
    <phoneticPr fontId="4"/>
  </si>
  <si>
    <t>※注意　保護はかけていません。直接入力もできます。</t>
    <rPh sb="1" eb="3">
      <t>チュウイ</t>
    </rPh>
    <rPh sb="4" eb="6">
      <t>ホゴ</t>
    </rPh>
    <rPh sb="15" eb="17">
      <t>チョクセツ</t>
    </rPh>
    <rPh sb="17" eb="19">
      <t>ニュウリョク</t>
    </rPh>
    <phoneticPr fontId="4"/>
  </si>
  <si>
    <r>
      <t>このファイルは</t>
    </r>
    <r>
      <rPr>
        <b/>
        <u/>
        <sz val="11"/>
        <color rgb="FFC00000"/>
        <rFont val="ＭＳ Ｐゴシック"/>
        <family val="3"/>
        <charset val="128"/>
      </rPr>
      <t>府県大会翌日中</t>
    </r>
    <r>
      <rPr>
        <b/>
        <sz val="11"/>
        <rFont val="ＭＳ Ｐゴシック"/>
        <family val="3"/>
        <charset val="128"/>
      </rPr>
      <t>にメールで送信してください。</t>
    </r>
    <rPh sb="7" eb="9">
      <t>フケン</t>
    </rPh>
    <rPh sb="8" eb="9">
      <t>オオブ</t>
    </rPh>
    <rPh sb="9" eb="11">
      <t>タイカイ</t>
    </rPh>
    <rPh sb="11" eb="14">
      <t>ヨクジツチュウ</t>
    </rPh>
    <phoneticPr fontId="4"/>
  </si>
  <si>
    <r>
      <t>内容が正しければ、印刷して下さい。</t>
    </r>
    <r>
      <rPr>
        <b/>
        <u/>
        <sz val="11"/>
        <color rgb="FFC00000"/>
        <rFont val="ＭＳ Ｐゴシック"/>
        <family val="3"/>
        <charset val="128"/>
      </rPr>
      <t>印刷した申込用紙をFAXで</t>
    </r>
    <r>
      <rPr>
        <sz val="11"/>
        <rFont val="ＭＳ Ｐゴシック"/>
        <family val="3"/>
        <charset val="128"/>
      </rPr>
      <t>、また</t>
    </r>
    <r>
      <rPr>
        <b/>
        <u/>
        <sz val="11"/>
        <color rgb="FFC00000"/>
        <rFont val="ＭＳ Ｐゴシック"/>
        <family val="3"/>
        <charset val="128"/>
      </rPr>
      <t>ファイルをメールで申し込み担当まで</t>
    </r>
    <r>
      <rPr>
        <sz val="11"/>
        <rFont val="ＭＳ Ｐゴシック"/>
        <family val="3"/>
        <charset val="128"/>
      </rPr>
      <t>お送り下さい。</t>
    </r>
    <rPh sb="0" eb="2">
      <t>ナイヨウ</t>
    </rPh>
    <rPh sb="3" eb="4">
      <t>タダ</t>
    </rPh>
    <rPh sb="9" eb="11">
      <t>インサツ</t>
    </rPh>
    <rPh sb="13" eb="14">
      <t>クダ</t>
    </rPh>
    <rPh sb="17" eb="19">
      <t>インサツ</t>
    </rPh>
    <rPh sb="21" eb="23">
      <t>モウシコミ</t>
    </rPh>
    <rPh sb="23" eb="25">
      <t>ヨウシ</t>
    </rPh>
    <rPh sb="42" eb="43">
      <t>モウ</t>
    </rPh>
    <rPh sb="44" eb="45">
      <t>コ</t>
    </rPh>
    <rPh sb="46" eb="48">
      <t>タントウ</t>
    </rPh>
    <rPh sb="51" eb="52">
      <t>オク</t>
    </rPh>
    <rPh sb="53" eb="54">
      <t>クダ</t>
    </rPh>
    <phoneticPr fontId="4"/>
  </si>
  <si>
    <r>
      <t>プリントアウトした申込書は、</t>
    </r>
    <r>
      <rPr>
        <b/>
        <u/>
        <sz val="11"/>
        <color rgb="FFC00000"/>
        <rFont val="ＭＳ Ｐゴシック"/>
        <family val="3"/>
        <charset val="128"/>
      </rPr>
      <t>校長印押印の後、県の専門委員長に</t>
    </r>
    <r>
      <rPr>
        <sz val="11"/>
        <rFont val="ＭＳ Ｐゴシック"/>
        <family val="3"/>
        <charset val="128"/>
      </rPr>
      <t>お渡し下さい。</t>
    </r>
    <rPh sb="9" eb="12">
      <t>モウシコミショ</t>
    </rPh>
    <rPh sb="14" eb="17">
      <t>コウチョウイン</t>
    </rPh>
    <rPh sb="17" eb="19">
      <t>オウイン</t>
    </rPh>
    <rPh sb="20" eb="21">
      <t>ノチ</t>
    </rPh>
    <rPh sb="22" eb="23">
      <t>ケン</t>
    </rPh>
    <rPh sb="24" eb="26">
      <t>センモン</t>
    </rPh>
    <rPh sb="26" eb="29">
      <t>イインチョウ</t>
    </rPh>
    <rPh sb="31" eb="32">
      <t>ワタ</t>
    </rPh>
    <rPh sb="33" eb="34">
      <t>クダ</t>
    </rPh>
    <phoneticPr fontId="1"/>
  </si>
  <si>
    <r>
      <t>入力シート以外</t>
    </r>
    <r>
      <rPr>
        <b/>
        <u/>
        <sz val="11"/>
        <color rgb="FFC00000"/>
        <rFont val="ＭＳ Ｐゴシック"/>
        <family val="3"/>
        <charset val="128"/>
      </rPr>
      <t>保護をかけていない</t>
    </r>
    <r>
      <rPr>
        <sz val="11"/>
        <rFont val="ＭＳ Ｐゴシック"/>
        <family val="3"/>
        <charset val="128"/>
      </rPr>
      <t>ので、他の各シートには</t>
    </r>
    <r>
      <rPr>
        <b/>
        <u/>
        <sz val="11"/>
        <color rgb="FFC00000"/>
        <rFont val="ＭＳ Ｐゴシック"/>
        <family val="3"/>
        <charset val="128"/>
      </rPr>
      <t>直接入力をする</t>
    </r>
    <r>
      <rPr>
        <sz val="11"/>
        <rFont val="ＭＳ Ｐゴシック"/>
        <family val="3"/>
        <charset val="128"/>
      </rPr>
      <t>こともできます。</t>
    </r>
    <r>
      <rPr>
        <b/>
        <sz val="11"/>
        <color rgb="FFC00000"/>
        <rFont val="ＭＳ Ｐゴシック"/>
        <family val="3"/>
        <charset val="128"/>
      </rPr>
      <t xml:space="preserve">
</t>
    </r>
    <r>
      <rPr>
        <b/>
        <u/>
        <sz val="11"/>
        <color rgb="FFC00000"/>
        <rFont val="ＭＳ Ｐゴシック"/>
        <family val="3"/>
        <charset val="128"/>
      </rPr>
      <t>ただし一度直接入力をすると、入力シートを利用した入力方法は使えなくなります</t>
    </r>
    <r>
      <rPr>
        <b/>
        <sz val="11"/>
        <color rgb="FFC00000"/>
        <rFont val="ＭＳ Ｐゴシック"/>
        <family val="3"/>
        <charset val="128"/>
      </rPr>
      <t>。</t>
    </r>
    <rPh sb="0" eb="2">
      <t>ニュウリョク</t>
    </rPh>
    <rPh sb="5" eb="7">
      <t>イガイ</t>
    </rPh>
    <rPh sb="7" eb="9">
      <t>ホゴ</t>
    </rPh>
    <rPh sb="19" eb="20">
      <t>ホカ</t>
    </rPh>
    <rPh sb="21" eb="22">
      <t>カク</t>
    </rPh>
    <rPh sb="27" eb="29">
      <t>チョクセツ</t>
    </rPh>
    <rPh sb="29" eb="31">
      <t>ニュウリョク</t>
    </rPh>
    <rPh sb="46" eb="48">
      <t>イチド</t>
    </rPh>
    <rPh sb="48" eb="50">
      <t>チョクセツ</t>
    </rPh>
    <rPh sb="50" eb="52">
      <t>ニュウリョク</t>
    </rPh>
    <rPh sb="57" eb="59">
      <t>ニュウリョク</t>
    </rPh>
    <rPh sb="63" eb="65">
      <t>リヨウ</t>
    </rPh>
    <rPh sb="67" eb="69">
      <t>ニュウリョク</t>
    </rPh>
    <rPh sb="69" eb="71">
      <t>ホウホウ</t>
    </rPh>
    <rPh sb="72" eb="73">
      <t>ツカ</t>
    </rPh>
    <phoneticPr fontId="4"/>
  </si>
  <si>
    <t>「(3)最終オーダー用紙」のタブをクリックし、内容が正しいことを確認後、印刷して下さい。</t>
    <rPh sb="4" eb="6">
      <t>サイシュウ</t>
    </rPh>
    <rPh sb="10" eb="12">
      <t>ヨウシ</t>
    </rPh>
    <rPh sb="23" eb="25">
      <t>ナイヨウ</t>
    </rPh>
    <rPh sb="26" eb="27">
      <t>タダ</t>
    </rPh>
    <rPh sb="32" eb="34">
      <t>カクニン</t>
    </rPh>
    <rPh sb="34" eb="35">
      <t>ゴ</t>
    </rPh>
    <rPh sb="36" eb="38">
      <t>インサツ</t>
    </rPh>
    <rPh sb="40" eb="41">
      <t>クダ</t>
    </rPh>
    <phoneticPr fontId="4"/>
  </si>
  <si>
    <r>
      <t>印刷した最終オーダー用紙に</t>
    </r>
    <r>
      <rPr>
        <b/>
        <u/>
        <sz val="11"/>
        <color rgb="FFC00000"/>
        <rFont val="ＭＳ Ｐゴシック"/>
        <family val="3"/>
        <charset val="128"/>
      </rPr>
      <t>自筆署名をし</t>
    </r>
    <r>
      <rPr>
        <sz val="11"/>
        <rFont val="ＭＳ Ｐゴシック"/>
        <family val="3"/>
        <charset val="128"/>
      </rPr>
      <t>、</t>
    </r>
    <r>
      <rPr>
        <b/>
        <u/>
        <sz val="11"/>
        <color rgb="FFC00000"/>
        <rFont val="ＭＳ Ｐゴシック"/>
        <family val="3"/>
        <charset val="128"/>
      </rPr>
      <t>監督会議にご持参</t>
    </r>
    <r>
      <rPr>
        <sz val="11"/>
        <rFont val="ＭＳ Ｐゴシック"/>
        <family val="3"/>
        <charset val="128"/>
      </rPr>
      <t>下さい。</t>
    </r>
    <rPh sb="0" eb="2">
      <t>インサツ</t>
    </rPh>
    <rPh sb="4" eb="6">
      <t>サイシュウ</t>
    </rPh>
    <rPh sb="10" eb="12">
      <t>ヨウシ</t>
    </rPh>
    <rPh sb="13" eb="15">
      <t>ジヒツ</t>
    </rPh>
    <rPh sb="15" eb="17">
      <t>ショメイ</t>
    </rPh>
    <rPh sb="20" eb="22">
      <t>カントク</t>
    </rPh>
    <rPh sb="22" eb="24">
      <t>カイギ</t>
    </rPh>
    <rPh sb="26" eb="28">
      <t>ジサン</t>
    </rPh>
    <rPh sb="28" eb="29">
      <t>クダ</t>
    </rPh>
    <phoneticPr fontId="4"/>
  </si>
  <si>
    <r>
      <t>各選手の走る区間が決定したら．．．「(3)最終オーダー用紙」の印刷　　　　</t>
    </r>
    <r>
      <rPr>
        <b/>
        <sz val="11"/>
        <color rgb="FFC00000"/>
        <rFont val="ＭＳ Ｐゴシック"/>
        <family val="3"/>
        <charset val="128"/>
      </rPr>
      <t>※注意　保護はかけていません。直接入力もできます。</t>
    </r>
    <rPh sb="0" eb="3">
      <t>カクセンシュ</t>
    </rPh>
    <rPh sb="4" eb="5">
      <t>ハシ</t>
    </rPh>
    <rPh sb="6" eb="8">
      <t>クカン</t>
    </rPh>
    <rPh sb="9" eb="11">
      <t>ケッテイ</t>
    </rPh>
    <rPh sb="21" eb="23">
      <t>サイシュウ</t>
    </rPh>
    <rPh sb="27" eb="29">
      <t>ヨウシ</t>
    </rPh>
    <rPh sb="31" eb="33">
      <t>インサツ</t>
    </rPh>
    <rPh sb="38" eb="40">
      <t>チュウイ</t>
    </rPh>
    <rPh sb="41" eb="43">
      <t>ホゴ</t>
    </rPh>
    <rPh sb="52" eb="54">
      <t>チョクセツ</t>
    </rPh>
    <rPh sb="54" eb="56">
      <t>ニュウリョク</t>
    </rPh>
    <phoneticPr fontId="4"/>
  </si>
  <si>
    <r>
      <t>紀の川市立打田中学校　
   和歌山県中体連陸上競技専門部　記録部　山縣一之　宛て
   FAX　</t>
    </r>
    <r>
      <rPr>
        <b/>
        <sz val="18"/>
        <color rgb="FFC00000"/>
        <rFont val="ＭＳ Ｐゴシック"/>
        <family val="3"/>
        <charset val="128"/>
      </rPr>
      <t>（０７３６)７７-７９７６</t>
    </r>
    <rPh sb="0" eb="1">
      <t>キ</t>
    </rPh>
    <rPh sb="2" eb="3">
      <t>カワ</t>
    </rPh>
    <rPh sb="3" eb="5">
      <t>シリツ</t>
    </rPh>
    <rPh sb="5" eb="7">
      <t>ウチタ</t>
    </rPh>
    <rPh sb="7" eb="10">
      <t>チュウガッコウ</t>
    </rPh>
    <rPh sb="30" eb="32">
      <t>キロク</t>
    </rPh>
    <rPh sb="32" eb="33">
      <t>ブ</t>
    </rPh>
    <rPh sb="34" eb="36">
      <t>ヤマガタ</t>
    </rPh>
    <rPh sb="36" eb="38">
      <t>カズユキ</t>
    </rPh>
    <rPh sb="39" eb="40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</si>
</sst>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_ "/>
    <numFmt numFmtId="177" formatCode="0.00_ "/>
    <numFmt numFmtId="178" formatCode="0.00_);[Red]\(0.00\)"/>
  </numFmts>
  <fonts count="29" x14ac:knownFonts="1">
    <font>
      <sz val="12"/>
      <color theme="1"/>
      <name val="AR丸ゴシック体M"/>
      <family val="2"/>
      <charset val="128"/>
    </font>
    <font>
      <sz val="6"/>
      <name val="AR丸ゴシック体M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rgb="FFC0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1"/>
      <color rgb="FFC0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rgb="FFC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Continuous" vertical="top"/>
    </xf>
    <xf numFmtId="0" fontId="2" fillId="0" borderId="0" xfId="1" applyFont="1" applyAlignment="1">
      <alignment horizontal="centerContinuous" vertical="top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" fillId="0" borderId="0" xfId="2" applyFont="1" applyAlignment="1">
      <alignment vertical="center"/>
    </xf>
    <xf numFmtId="0" fontId="2" fillId="0" borderId="0" xfId="1" applyFont="1" applyAlignment="1">
      <alignment vertical="top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 wrapText="1"/>
    </xf>
    <xf numFmtId="0" fontId="10" fillId="0" borderId="0" xfId="1" applyFont="1" applyAlignment="1">
      <alignment horizontal="right" vertical="top"/>
    </xf>
    <xf numFmtId="0" fontId="10" fillId="0" borderId="0" xfId="1" applyFont="1" applyAlignment="1">
      <alignment horizontal="right" vertical="top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distributed" vertical="center" justifyLastLine="1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0" fillId="0" borderId="1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2" xfId="0" applyFont="1" applyBorder="1" applyAlignment="1">
      <alignment horizontal="distributed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10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77" fontId="10" fillId="0" borderId="22" xfId="0" applyNumberFormat="1" applyFont="1" applyBorder="1" applyAlignment="1" applyProtection="1">
      <alignment horizontal="center" vertical="center"/>
      <protection locked="0"/>
    </xf>
    <xf numFmtId="176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177" fontId="10" fillId="0" borderId="23" xfId="0" applyNumberFormat="1" applyFont="1" applyBorder="1" applyAlignment="1" applyProtection="1">
      <alignment horizontal="center" vertical="center"/>
      <protection locked="0"/>
    </xf>
    <xf numFmtId="176" fontId="10" fillId="0" borderId="23" xfId="0" applyNumberFormat="1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176" fontId="10" fillId="0" borderId="7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 justifyLastLine="1"/>
    </xf>
    <xf numFmtId="0" fontId="18" fillId="0" borderId="1" xfId="0" applyFont="1" applyBorder="1" applyAlignment="1">
      <alignment horizontal="distributed" vertical="center" justifyLastLine="1"/>
    </xf>
    <xf numFmtId="0" fontId="14" fillId="0" borderId="1" xfId="0" applyFont="1" applyBorder="1" applyAlignment="1">
      <alignment horizontal="center" vertical="center" shrinkToFit="1"/>
    </xf>
    <xf numFmtId="178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Continuous" vertical="center"/>
    </xf>
    <xf numFmtId="0" fontId="1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12" fillId="0" borderId="24" xfId="0" applyFont="1" applyBorder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right" vertical="center"/>
    </xf>
    <xf numFmtId="0" fontId="22" fillId="0" borderId="1" xfId="0" applyFont="1" applyBorder="1">
      <alignment vertical="center"/>
    </xf>
    <xf numFmtId="0" fontId="23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5" fillId="0" borderId="0" xfId="1" applyFont="1" applyAlignment="1">
      <alignment horizontal="left" vertical="top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2" fillId="0" borderId="0" xfId="2" applyFont="1" applyAlignment="1">
      <alignment vertical="top"/>
    </xf>
    <xf numFmtId="0" fontId="8" fillId="0" borderId="0" xfId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25" fillId="0" borderId="0" xfId="1" applyFont="1" applyAlignment="1">
      <alignment horizontal="left" vertical="top" wrapText="1"/>
    </xf>
    <xf numFmtId="0" fontId="2" fillId="0" borderId="0" xfId="1" applyFont="1" applyAlignment="1">
      <alignment vertical="top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6" fillId="0" borderId="2" xfId="0" applyNumberFormat="1" applyFont="1" applyBorder="1" applyAlignment="1">
      <alignment horizontal="distributed" vertical="center" indent="8"/>
    </xf>
    <xf numFmtId="0" fontId="16" fillId="0" borderId="3" xfId="0" applyNumberFormat="1" applyFont="1" applyBorder="1" applyAlignment="1">
      <alignment horizontal="distributed" vertical="center" indent="8"/>
    </xf>
    <xf numFmtId="0" fontId="16" fillId="0" borderId="4" xfId="0" applyNumberFormat="1" applyFont="1" applyBorder="1" applyAlignment="1">
      <alignment horizontal="distributed" vertical="center" indent="8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5" fontId="14" fillId="0" borderId="2" xfId="0" applyNumberFormat="1" applyFont="1" applyBorder="1" applyAlignment="1">
      <alignment horizontal="center" vertical="center"/>
    </xf>
    <xf numFmtId="5" fontId="14" fillId="0" borderId="3" xfId="0" applyNumberFormat="1" applyFont="1" applyBorder="1" applyAlignment="1">
      <alignment horizontal="center" vertical="center"/>
    </xf>
    <xf numFmtId="5" fontId="14" fillId="0" borderId="4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4" fillId="0" borderId="2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distributed" vertical="center" justifyLastLine="1"/>
    </xf>
    <xf numFmtId="0" fontId="24" fillId="0" borderId="26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6">
    <cellStyle name="標準" xfId="0" builtinId="0"/>
    <cellStyle name="標準 11" xfId="3"/>
    <cellStyle name="標準 2" xfId="1"/>
    <cellStyle name="標準 3" xfId="2"/>
    <cellStyle name="標準 3 2" xfId="4"/>
    <cellStyle name="標準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T44"/>
  <sheetViews>
    <sheetView tabSelected="1" workbookViewId="0"/>
  </sheetViews>
  <sheetFormatPr defaultRowHeight="13.5" x14ac:dyDescent="0.2"/>
  <cols>
    <col min="1" max="1" width="1.5" style="4" customWidth="1"/>
    <col min="2" max="2" width="6" style="4" customWidth="1"/>
    <col min="3" max="4" width="16.625" style="4" customWidth="1"/>
    <col min="5" max="5" width="9" style="4"/>
    <col min="6" max="7" width="18.875" style="4" customWidth="1"/>
    <col min="8" max="8" width="13.75" style="4" customWidth="1"/>
    <col min="9" max="16384" width="9" style="4"/>
  </cols>
  <sheetData>
    <row r="2" spans="1:8" ht="21" x14ac:dyDescent="0.2">
      <c r="A2" s="1"/>
      <c r="B2" s="2" t="s">
        <v>9</v>
      </c>
      <c r="C2" s="3"/>
      <c r="D2" s="3"/>
      <c r="E2" s="3"/>
      <c r="F2" s="3"/>
      <c r="G2" s="3"/>
      <c r="H2" s="3"/>
    </row>
    <row r="3" spans="1:8" ht="12.75" customHeight="1" x14ac:dyDescent="0.2"/>
    <row r="4" spans="1:8" ht="24.75" customHeight="1" x14ac:dyDescent="0.2">
      <c r="B4" s="5" t="s">
        <v>11</v>
      </c>
    </row>
    <row r="5" spans="1:8" ht="24.75" customHeight="1" x14ac:dyDescent="0.2">
      <c r="B5" s="6" t="s">
        <v>1</v>
      </c>
      <c r="C5" s="75" t="s">
        <v>70</v>
      </c>
      <c r="D5" s="77"/>
      <c r="E5" s="77"/>
      <c r="F5" s="77"/>
      <c r="G5" s="77"/>
      <c r="H5" s="77"/>
    </row>
    <row r="6" spans="1:8" ht="24.75" customHeight="1" x14ac:dyDescent="0.2">
      <c r="B6" s="6" t="s">
        <v>2</v>
      </c>
      <c r="C6" s="77" t="s">
        <v>72</v>
      </c>
      <c r="D6" s="77"/>
      <c r="E6" s="77"/>
      <c r="F6" s="77"/>
      <c r="G6" s="77"/>
      <c r="H6" s="77"/>
    </row>
    <row r="7" spans="1:8" ht="24.75" customHeight="1" x14ac:dyDescent="0.2">
      <c r="B7" s="6"/>
      <c r="C7" s="75" t="s">
        <v>71</v>
      </c>
      <c r="D7" s="78"/>
      <c r="E7" s="78"/>
      <c r="F7" s="78"/>
      <c r="G7" s="78"/>
      <c r="H7" s="78"/>
    </row>
    <row r="8" spans="1:8" ht="24.75" customHeight="1" x14ac:dyDescent="0.2">
      <c r="B8" s="6" t="s">
        <v>73</v>
      </c>
      <c r="C8" s="75" t="s">
        <v>74</v>
      </c>
      <c r="D8" s="78"/>
      <c r="E8" s="78"/>
      <c r="F8" s="78"/>
      <c r="G8" s="78"/>
      <c r="H8" s="78"/>
    </row>
    <row r="9" spans="1:8" ht="24.75" customHeight="1" x14ac:dyDescent="0.2">
      <c r="B9" s="6" t="s">
        <v>75</v>
      </c>
      <c r="C9" s="75" t="s">
        <v>76</v>
      </c>
      <c r="D9" s="78"/>
      <c r="E9" s="78"/>
      <c r="F9" s="78"/>
      <c r="G9" s="78"/>
      <c r="H9" s="78"/>
    </row>
    <row r="10" spans="1:8" ht="24.75" customHeight="1" x14ac:dyDescent="0.2">
      <c r="B10" s="6" t="s">
        <v>31</v>
      </c>
      <c r="C10" s="75" t="s">
        <v>77</v>
      </c>
      <c r="D10" s="82"/>
      <c r="E10" s="82"/>
      <c r="F10" s="82"/>
      <c r="G10" s="82"/>
      <c r="H10" s="82"/>
    </row>
    <row r="11" spans="1:8" ht="24.75" customHeight="1" x14ac:dyDescent="0.2">
      <c r="B11" s="6" t="s">
        <v>32</v>
      </c>
      <c r="C11" s="75" t="s">
        <v>78</v>
      </c>
      <c r="D11" s="75"/>
      <c r="E11" s="75"/>
      <c r="F11" s="75"/>
      <c r="G11" s="75"/>
      <c r="H11" s="75"/>
    </row>
    <row r="12" spans="1:8" ht="24.75" customHeight="1" x14ac:dyDescent="0.2">
      <c r="B12" s="6" t="s">
        <v>33</v>
      </c>
      <c r="C12" s="75" t="s">
        <v>79</v>
      </c>
      <c r="D12" s="75"/>
      <c r="E12" s="75"/>
      <c r="F12" s="75"/>
      <c r="G12" s="75"/>
      <c r="H12" s="75"/>
    </row>
    <row r="13" spans="1:8" ht="24.75" customHeight="1" x14ac:dyDescent="0.2">
      <c r="B13" s="6" t="s">
        <v>39</v>
      </c>
      <c r="C13" s="75" t="s">
        <v>80</v>
      </c>
      <c r="D13" s="75"/>
      <c r="E13" s="75"/>
      <c r="F13" s="75"/>
      <c r="G13" s="75"/>
      <c r="H13" s="75"/>
    </row>
    <row r="14" spans="1:8" ht="24.75" customHeight="1" x14ac:dyDescent="0.2">
      <c r="B14" s="6" t="s">
        <v>44</v>
      </c>
      <c r="C14" s="75" t="s">
        <v>81</v>
      </c>
      <c r="D14" s="75"/>
      <c r="E14" s="75"/>
      <c r="F14" s="75"/>
      <c r="G14" s="75"/>
      <c r="H14" s="75"/>
    </row>
    <row r="15" spans="1:8" ht="24.75" customHeight="1" x14ac:dyDescent="0.2">
      <c r="B15" s="6"/>
      <c r="C15" s="75" t="s">
        <v>82</v>
      </c>
      <c r="D15" s="78"/>
      <c r="E15" s="78"/>
      <c r="F15" s="78"/>
      <c r="G15" s="78"/>
      <c r="H15" s="78"/>
    </row>
    <row r="16" spans="1:8" ht="24.75" customHeight="1" x14ac:dyDescent="0.2">
      <c r="B16" s="6"/>
      <c r="C16" s="75" t="s">
        <v>83</v>
      </c>
      <c r="D16" s="78"/>
      <c r="E16" s="78"/>
      <c r="F16" s="78"/>
      <c r="G16" s="78"/>
      <c r="H16" s="78"/>
    </row>
    <row r="17" spans="2:8" ht="24.75" customHeight="1" x14ac:dyDescent="0.2">
      <c r="B17" s="6"/>
      <c r="C17" s="75" t="s">
        <v>84</v>
      </c>
      <c r="D17" s="78"/>
      <c r="E17" s="78"/>
      <c r="F17" s="78"/>
      <c r="G17" s="78"/>
      <c r="H17" s="78"/>
    </row>
    <row r="18" spans="2:8" ht="24.75" customHeight="1" x14ac:dyDescent="0.2">
      <c r="B18" s="6"/>
      <c r="C18" s="75" t="s">
        <v>85</v>
      </c>
      <c r="D18" s="75"/>
      <c r="E18" s="75"/>
      <c r="F18" s="75"/>
      <c r="G18" s="75"/>
      <c r="H18" s="75"/>
    </row>
    <row r="19" spans="2:8" ht="24.75" customHeight="1" x14ac:dyDescent="0.2">
      <c r="B19" s="6"/>
      <c r="C19" s="75" t="s">
        <v>86</v>
      </c>
      <c r="D19" s="75"/>
      <c r="E19" s="75"/>
      <c r="F19" s="75"/>
      <c r="G19" s="75"/>
      <c r="H19" s="75"/>
    </row>
    <row r="20" spans="2:8" ht="24.75" customHeight="1" x14ac:dyDescent="0.2">
      <c r="B20" s="6"/>
      <c r="C20" s="76" t="s">
        <v>87</v>
      </c>
      <c r="D20" s="76"/>
      <c r="E20" s="76"/>
      <c r="F20" s="76"/>
      <c r="G20" s="76"/>
      <c r="H20" s="76"/>
    </row>
    <row r="21" spans="2:8" ht="24.75" customHeight="1" x14ac:dyDescent="0.2">
      <c r="B21" s="6" t="s">
        <v>46</v>
      </c>
      <c r="C21" s="75" t="s">
        <v>88</v>
      </c>
      <c r="D21" s="75"/>
      <c r="E21" s="75"/>
      <c r="F21" s="75"/>
      <c r="G21" s="75"/>
      <c r="H21" s="75"/>
    </row>
    <row r="22" spans="2:8" ht="24.75" customHeight="1" x14ac:dyDescent="0.2">
      <c r="B22" s="6" t="s">
        <v>52</v>
      </c>
      <c r="C22" s="75" t="s">
        <v>89</v>
      </c>
      <c r="D22" s="75"/>
      <c r="E22" s="75"/>
      <c r="F22" s="75"/>
      <c r="G22" s="75"/>
      <c r="H22" s="75"/>
    </row>
    <row r="23" spans="2:8" ht="24.75" customHeight="1" x14ac:dyDescent="0.2">
      <c r="B23" s="6" t="s">
        <v>90</v>
      </c>
      <c r="C23" s="75" t="s">
        <v>91</v>
      </c>
      <c r="D23" s="75"/>
      <c r="E23" s="75"/>
      <c r="F23" s="75"/>
      <c r="G23" s="75"/>
      <c r="H23" s="75"/>
    </row>
    <row r="24" spans="2:8" ht="14.25" customHeight="1" x14ac:dyDescent="0.2">
      <c r="B24" s="6"/>
      <c r="C24" s="70"/>
      <c r="D24" s="70"/>
      <c r="E24" s="70"/>
      <c r="F24" s="70"/>
      <c r="G24" s="70"/>
      <c r="H24" s="70"/>
    </row>
    <row r="25" spans="2:8" ht="22.5" customHeight="1" x14ac:dyDescent="0.2">
      <c r="B25" s="8" t="s">
        <v>12</v>
      </c>
      <c r="C25" s="7"/>
      <c r="D25" s="9"/>
      <c r="E25" s="71" t="s">
        <v>104</v>
      </c>
      <c r="F25" s="9"/>
      <c r="G25" s="9"/>
      <c r="H25" s="9"/>
    </row>
    <row r="26" spans="2:8" ht="37.5" customHeight="1" x14ac:dyDescent="0.2">
      <c r="B26" s="6" t="s">
        <v>93</v>
      </c>
      <c r="C26" s="75" t="s">
        <v>92</v>
      </c>
      <c r="D26" s="75"/>
      <c r="E26" s="75"/>
      <c r="F26" s="75"/>
      <c r="G26" s="75"/>
      <c r="H26" s="75"/>
    </row>
    <row r="27" spans="2:8" ht="37.5" customHeight="1" x14ac:dyDescent="0.2">
      <c r="B27" s="6" t="s">
        <v>94</v>
      </c>
      <c r="C27" s="75" t="s">
        <v>106</v>
      </c>
      <c r="D27" s="82"/>
      <c r="E27" s="82"/>
      <c r="F27" s="82"/>
      <c r="G27" s="82"/>
      <c r="H27" s="82"/>
    </row>
    <row r="28" spans="2:8" ht="24.75" customHeight="1" x14ac:dyDescent="0.2">
      <c r="B28" s="6" t="s">
        <v>95</v>
      </c>
      <c r="C28" s="75" t="s">
        <v>107</v>
      </c>
      <c r="D28" s="82"/>
      <c r="E28" s="82"/>
      <c r="F28" s="82"/>
      <c r="G28" s="82"/>
      <c r="H28" s="82"/>
    </row>
    <row r="29" spans="2:8" ht="14.25" customHeight="1" x14ac:dyDescent="0.2">
      <c r="B29" s="6"/>
      <c r="C29" s="70"/>
      <c r="D29" s="10"/>
      <c r="E29" s="10"/>
      <c r="F29" s="10"/>
      <c r="G29" s="10"/>
      <c r="H29" s="10"/>
    </row>
    <row r="30" spans="2:8" ht="24.75" customHeight="1" x14ac:dyDescent="0.2">
      <c r="B30" s="8" t="s">
        <v>111</v>
      </c>
      <c r="C30" s="7"/>
    </row>
    <row r="31" spans="2:8" ht="24.75" customHeight="1" x14ac:dyDescent="0.2">
      <c r="B31" s="6" t="s">
        <v>96</v>
      </c>
      <c r="C31" s="75" t="s">
        <v>101</v>
      </c>
      <c r="D31" s="75"/>
      <c r="E31" s="75"/>
      <c r="F31" s="75"/>
      <c r="G31" s="75"/>
      <c r="H31" s="75"/>
    </row>
    <row r="32" spans="2:8" ht="24.75" customHeight="1" x14ac:dyDescent="0.2">
      <c r="B32" s="6" t="s">
        <v>97</v>
      </c>
      <c r="C32" s="75" t="s">
        <v>98</v>
      </c>
      <c r="D32" s="75"/>
      <c r="E32" s="75"/>
      <c r="F32" s="75"/>
      <c r="G32" s="75"/>
      <c r="H32" s="75"/>
    </row>
    <row r="33" spans="2:20" ht="24.75" customHeight="1" x14ac:dyDescent="0.2">
      <c r="B33" s="6" t="s">
        <v>99</v>
      </c>
      <c r="C33" s="75" t="s">
        <v>109</v>
      </c>
      <c r="D33" s="75"/>
      <c r="E33" s="75"/>
      <c r="F33" s="75"/>
      <c r="G33" s="75"/>
      <c r="H33" s="75"/>
    </row>
    <row r="34" spans="2:20" ht="24.75" customHeight="1" x14ac:dyDescent="0.2">
      <c r="B34" s="6" t="s">
        <v>100</v>
      </c>
      <c r="C34" s="75" t="s">
        <v>110</v>
      </c>
      <c r="D34" s="75"/>
      <c r="E34" s="75"/>
      <c r="F34" s="75"/>
      <c r="G34" s="75"/>
      <c r="H34" s="75"/>
    </row>
    <row r="35" spans="2:20" ht="24.75" customHeight="1" x14ac:dyDescent="0.2">
      <c r="B35" s="6"/>
      <c r="C35" s="70"/>
      <c r="D35" s="70"/>
      <c r="E35" s="70"/>
      <c r="F35" s="70"/>
      <c r="G35" s="70"/>
      <c r="H35" s="70"/>
    </row>
    <row r="36" spans="2:20" ht="24.75" customHeight="1" x14ac:dyDescent="0.2">
      <c r="B36" s="8" t="s">
        <v>102</v>
      </c>
      <c r="C36" s="70"/>
      <c r="D36" s="70"/>
      <c r="E36" s="70"/>
      <c r="F36" s="70"/>
      <c r="G36" s="70"/>
      <c r="H36" s="70"/>
    </row>
    <row r="37" spans="2:20" ht="24.75" customHeight="1" x14ac:dyDescent="0.2">
      <c r="B37" s="13" t="s">
        <v>1</v>
      </c>
      <c r="C37" s="5" t="s">
        <v>105</v>
      </c>
      <c r="D37" s="10"/>
      <c r="E37" s="10"/>
      <c r="F37" s="10"/>
      <c r="G37" s="10"/>
      <c r="H37" s="10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24.75" customHeight="1" x14ac:dyDescent="0.2">
      <c r="B38" s="6"/>
      <c r="C38" s="5" t="s">
        <v>103</v>
      </c>
      <c r="D38" s="10"/>
      <c r="E38" s="10"/>
      <c r="F38" s="10"/>
      <c r="G38" s="10"/>
      <c r="H38" s="10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ht="37.5" customHeight="1" x14ac:dyDescent="0.2">
      <c r="B39" s="14" t="s">
        <v>3</v>
      </c>
      <c r="C39" s="81" t="s">
        <v>108</v>
      </c>
      <c r="D39" s="81"/>
      <c r="E39" s="81"/>
      <c r="F39" s="81"/>
      <c r="G39" s="81"/>
      <c r="H39" s="8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ht="22.5" customHeight="1" x14ac:dyDescent="0.2">
      <c r="B40" s="14"/>
      <c r="C40" s="12"/>
      <c r="D40" s="12"/>
      <c r="E40" s="12"/>
      <c r="F40" s="12"/>
      <c r="G40" s="12"/>
      <c r="H40" s="12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24.75" customHeight="1" x14ac:dyDescent="0.2">
      <c r="B41" s="6"/>
      <c r="C41" s="5" t="s">
        <v>4</v>
      </c>
      <c r="D41" s="76" t="s">
        <v>112</v>
      </c>
      <c r="E41" s="76"/>
      <c r="F41" s="76"/>
      <c r="G41" s="76"/>
      <c r="H41" s="76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24.75" customHeight="1" x14ac:dyDescent="0.2">
      <c r="B42" s="6"/>
      <c r="C42" s="10"/>
      <c r="D42" s="76"/>
      <c r="E42" s="76"/>
      <c r="F42" s="76"/>
      <c r="G42" s="76"/>
      <c r="H42" s="76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20" ht="30" customHeight="1" x14ac:dyDescent="0.2">
      <c r="B43" s="6"/>
      <c r="C43" s="5" t="s">
        <v>5</v>
      </c>
      <c r="D43" s="79" t="s">
        <v>6</v>
      </c>
      <c r="E43" s="79"/>
      <c r="F43" s="79"/>
      <c r="G43" s="79"/>
      <c r="H43" s="79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20" ht="22.5" customHeight="1" x14ac:dyDescent="0.2">
      <c r="B44" s="6"/>
      <c r="C44" s="5" t="s">
        <v>7</v>
      </c>
      <c r="D44" s="80" t="s">
        <v>8</v>
      </c>
      <c r="E44" s="80"/>
      <c r="F44" s="80"/>
      <c r="G44" s="80"/>
      <c r="H44" s="80"/>
      <c r="K44" s="11"/>
      <c r="L44" s="11"/>
      <c r="M44" s="11"/>
      <c r="N44" s="11"/>
      <c r="O44" s="11"/>
      <c r="P44" s="11"/>
      <c r="Q44" s="11"/>
      <c r="R44" s="11"/>
      <c r="S44" s="11"/>
      <c r="T44" s="11"/>
    </row>
  </sheetData>
  <sheetProtection sheet="1" objects="1" scenarios="1"/>
  <mergeCells count="30">
    <mergeCell ref="C22:H22"/>
    <mergeCell ref="C23:H23"/>
    <mergeCell ref="C31:H31"/>
    <mergeCell ref="C32:H32"/>
    <mergeCell ref="C10:H10"/>
    <mergeCell ref="C11:H11"/>
    <mergeCell ref="C12:H12"/>
    <mergeCell ref="C13:H13"/>
    <mergeCell ref="C14:H14"/>
    <mergeCell ref="C15:H15"/>
    <mergeCell ref="C16:H16"/>
    <mergeCell ref="C27:H27"/>
    <mergeCell ref="C28:H28"/>
    <mergeCell ref="C26:H26"/>
    <mergeCell ref="C17:H17"/>
    <mergeCell ref="C18:H18"/>
    <mergeCell ref="D41:H42"/>
    <mergeCell ref="D43:H43"/>
    <mergeCell ref="D44:H44"/>
    <mergeCell ref="C33:H33"/>
    <mergeCell ref="C34:H34"/>
    <mergeCell ref="C39:H39"/>
    <mergeCell ref="C19:H19"/>
    <mergeCell ref="C20:H20"/>
    <mergeCell ref="C21:H21"/>
    <mergeCell ref="C5:H5"/>
    <mergeCell ref="C6:H6"/>
    <mergeCell ref="C7:H7"/>
    <mergeCell ref="C8:H8"/>
    <mergeCell ref="C9:H9"/>
  </mergeCells>
  <phoneticPr fontId="1"/>
  <printOptions horizontalCentered="1" verticalCentered="1"/>
  <pageMargins left="0.19685039370078741" right="0.19685039370078741" top="0.39370078740157483" bottom="0.39370078740157483" header="0" footer="0"/>
  <pageSetup paperSize="9" scale="8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8"/>
  <sheetViews>
    <sheetView workbookViewId="0"/>
  </sheetViews>
  <sheetFormatPr defaultRowHeight="14.25" x14ac:dyDescent="0.2"/>
  <cols>
    <col min="1" max="1" width="3.75" style="15" customWidth="1"/>
    <col min="2" max="2" width="3.5" style="15" customWidth="1"/>
    <col min="3" max="3" width="16.125" style="15" customWidth="1"/>
    <col min="4" max="5" width="25" style="15" customWidth="1"/>
    <col min="6" max="6" width="5.625" style="15" customWidth="1"/>
    <col min="7" max="8" width="13.875" style="15" customWidth="1"/>
    <col min="9" max="9" width="5.625" style="15" customWidth="1"/>
    <col min="10" max="18" width="12.5" style="15" customWidth="1"/>
    <col min="19" max="16384" width="9" style="15"/>
  </cols>
  <sheetData>
    <row r="1" spans="2:5" ht="7.5" customHeight="1" thickBot="1" x14ac:dyDescent="0.25"/>
    <row r="2" spans="2:5" ht="22.5" customHeight="1" thickBot="1" x14ac:dyDescent="0.25">
      <c r="B2" s="19" t="s">
        <v>29</v>
      </c>
      <c r="C2" s="18" t="s">
        <v>14</v>
      </c>
      <c r="D2" s="30"/>
    </row>
    <row r="3" spans="2:5" ht="7.5" customHeight="1" x14ac:dyDescent="0.2">
      <c r="B3" s="17"/>
      <c r="C3" s="16"/>
      <c r="D3" s="17"/>
    </row>
    <row r="4" spans="2:5" ht="22.5" customHeight="1" thickBot="1" x14ac:dyDescent="0.25">
      <c r="B4" s="17"/>
      <c r="C4" s="16"/>
      <c r="D4" s="17" t="s">
        <v>50</v>
      </c>
      <c r="E4" s="17" t="s">
        <v>51</v>
      </c>
    </row>
    <row r="5" spans="2:5" ht="22.5" customHeight="1" thickBot="1" x14ac:dyDescent="0.25">
      <c r="B5" s="19" t="s">
        <v>41</v>
      </c>
      <c r="C5" s="18" t="s">
        <v>0</v>
      </c>
      <c r="D5" s="74"/>
      <c r="E5" s="30"/>
    </row>
    <row r="6" spans="2:5" ht="7.5" customHeight="1" thickBot="1" x14ac:dyDescent="0.25">
      <c r="B6" s="17"/>
      <c r="C6" s="16"/>
      <c r="D6" s="17"/>
    </row>
    <row r="7" spans="2:5" ht="22.5" customHeight="1" thickBot="1" x14ac:dyDescent="0.25">
      <c r="B7" s="19" t="s">
        <v>30</v>
      </c>
      <c r="C7" s="18" t="s">
        <v>48</v>
      </c>
      <c r="D7" s="31"/>
      <c r="E7" s="24"/>
    </row>
    <row r="8" spans="2:5" ht="7.5" customHeight="1" thickBot="1" x14ac:dyDescent="0.25">
      <c r="B8" s="17"/>
      <c r="C8" s="16"/>
      <c r="D8" s="17"/>
      <c r="E8" s="25"/>
    </row>
    <row r="9" spans="2:5" ht="22.5" customHeight="1" thickBot="1" x14ac:dyDescent="0.25">
      <c r="B9" s="19" t="s">
        <v>30</v>
      </c>
      <c r="C9" s="18" t="s">
        <v>49</v>
      </c>
      <c r="D9" s="31"/>
      <c r="E9" s="24"/>
    </row>
    <row r="10" spans="2:5" ht="7.5" customHeight="1" thickBot="1" x14ac:dyDescent="0.25">
      <c r="B10" s="17"/>
      <c r="C10" s="16"/>
      <c r="D10" s="17"/>
    </row>
    <row r="11" spans="2:5" ht="22.5" customHeight="1" thickBot="1" x14ac:dyDescent="0.25">
      <c r="B11" s="19" t="s">
        <v>31</v>
      </c>
      <c r="C11" s="18" t="s">
        <v>38</v>
      </c>
      <c r="D11" s="30"/>
    </row>
    <row r="12" spans="2:5" ht="7.5" customHeight="1" thickBot="1" x14ac:dyDescent="0.25">
      <c r="B12" s="17"/>
      <c r="C12" s="16"/>
      <c r="D12" s="17"/>
    </row>
    <row r="13" spans="2:5" ht="22.5" customHeight="1" thickBot="1" x14ac:dyDescent="0.25">
      <c r="B13" s="19" t="s">
        <v>32</v>
      </c>
      <c r="C13" s="18" t="s">
        <v>34</v>
      </c>
      <c r="D13" s="45"/>
    </row>
    <row r="14" spans="2:5" ht="6.75" customHeight="1" thickBot="1" x14ac:dyDescent="0.25">
      <c r="B14" s="17"/>
      <c r="C14" s="16"/>
      <c r="D14" s="17"/>
    </row>
    <row r="15" spans="2:5" ht="22.5" customHeight="1" thickBot="1" x14ac:dyDescent="0.25">
      <c r="B15" s="19" t="s">
        <v>33</v>
      </c>
      <c r="C15" s="18" t="s">
        <v>35</v>
      </c>
      <c r="D15" s="30"/>
    </row>
    <row r="16" spans="2:5" ht="7.5" customHeight="1" thickBot="1" x14ac:dyDescent="0.25">
      <c r="B16" s="17"/>
      <c r="C16" s="16"/>
      <c r="D16" s="17"/>
    </row>
    <row r="17" spans="2:9" ht="22.5" customHeight="1" thickBot="1" x14ac:dyDescent="0.25">
      <c r="B17" s="19" t="s">
        <v>42</v>
      </c>
      <c r="C17" s="18" t="s">
        <v>36</v>
      </c>
      <c r="D17" s="72"/>
    </row>
    <row r="18" spans="2:9" ht="7.5" customHeight="1" x14ac:dyDescent="0.2">
      <c r="B18" s="17"/>
      <c r="C18" s="16"/>
    </row>
    <row r="19" spans="2:9" ht="18.75" customHeight="1" thickBot="1" x14ac:dyDescent="0.25">
      <c r="B19" s="17" t="s">
        <v>39</v>
      </c>
      <c r="C19" s="16" t="s">
        <v>37</v>
      </c>
    </row>
    <row r="20" spans="2:9" ht="18.75" customHeight="1" x14ac:dyDescent="0.2">
      <c r="D20" s="26" t="s">
        <v>10</v>
      </c>
      <c r="E20" s="27" t="s">
        <v>40</v>
      </c>
      <c r="F20" s="28" t="s">
        <v>13</v>
      </c>
      <c r="G20" s="29" t="s">
        <v>58</v>
      </c>
      <c r="H20" s="29" t="s">
        <v>28</v>
      </c>
      <c r="I20" s="42" t="s">
        <v>43</v>
      </c>
    </row>
    <row r="21" spans="2:9" ht="22.5" customHeight="1" x14ac:dyDescent="0.2">
      <c r="C21" s="15">
        <f>IF(I21="",1,I21)</f>
        <v>1</v>
      </c>
      <c r="D21" s="32"/>
      <c r="E21" s="33"/>
      <c r="F21" s="33"/>
      <c r="G21" s="34"/>
      <c r="H21" s="35"/>
      <c r="I21" s="43"/>
    </row>
    <row r="22" spans="2:9" ht="22.5" customHeight="1" x14ac:dyDescent="0.2">
      <c r="C22" s="15">
        <f>IF(I22="",2,I22)</f>
        <v>2</v>
      </c>
      <c r="D22" s="36"/>
      <c r="E22" s="37"/>
      <c r="F22" s="37"/>
      <c r="G22" s="34"/>
      <c r="H22" s="35"/>
      <c r="I22" s="43"/>
    </row>
    <row r="23" spans="2:9" ht="22.5" customHeight="1" x14ac:dyDescent="0.2">
      <c r="C23" s="15">
        <f>IF(I23="",3,I23)</f>
        <v>3</v>
      </c>
      <c r="D23" s="36"/>
      <c r="E23" s="37"/>
      <c r="F23" s="37"/>
      <c r="G23" s="34"/>
      <c r="H23" s="35"/>
      <c r="I23" s="43"/>
    </row>
    <row r="24" spans="2:9" ht="22.5" customHeight="1" x14ac:dyDescent="0.2">
      <c r="C24" s="15">
        <f>IF(I24="",4,I24)</f>
        <v>4</v>
      </c>
      <c r="D24" s="36"/>
      <c r="E24" s="37"/>
      <c r="F24" s="37"/>
      <c r="G24" s="34"/>
      <c r="H24" s="35"/>
      <c r="I24" s="43"/>
    </row>
    <row r="25" spans="2:9" ht="22.5" customHeight="1" x14ac:dyDescent="0.2">
      <c r="C25" s="15">
        <f>IF(I25="",5,I25)</f>
        <v>5</v>
      </c>
      <c r="D25" s="36"/>
      <c r="E25" s="37"/>
      <c r="F25" s="37"/>
      <c r="G25" s="34"/>
      <c r="H25" s="35"/>
      <c r="I25" s="43"/>
    </row>
    <row r="26" spans="2:9" ht="22.5" customHeight="1" x14ac:dyDescent="0.2">
      <c r="C26" s="15">
        <f>IF(I26="",6,I26)</f>
        <v>6</v>
      </c>
      <c r="D26" s="36"/>
      <c r="E26" s="37"/>
      <c r="F26" s="37"/>
      <c r="G26" s="34"/>
      <c r="H26" s="35"/>
      <c r="I26" s="43"/>
    </row>
    <row r="27" spans="2:9" ht="22.5" customHeight="1" x14ac:dyDescent="0.2">
      <c r="C27" s="15">
        <f>IF(I27="",7,I27)</f>
        <v>7</v>
      </c>
      <c r="D27" s="36"/>
      <c r="E27" s="37"/>
      <c r="F27" s="37"/>
      <c r="G27" s="34"/>
      <c r="H27" s="35"/>
      <c r="I27" s="43"/>
    </row>
    <row r="28" spans="2:9" ht="22.5" customHeight="1" x14ac:dyDescent="0.2">
      <c r="C28" s="15">
        <f>IF(I28="",8,I28)</f>
        <v>8</v>
      </c>
      <c r="D28" s="36"/>
      <c r="E28" s="37"/>
      <c r="F28" s="37"/>
      <c r="G28" s="34"/>
      <c r="H28" s="35"/>
      <c r="I28" s="43"/>
    </row>
    <row r="29" spans="2:9" ht="22.5" customHeight="1" thickBot="1" x14ac:dyDescent="0.25">
      <c r="C29" s="15">
        <f>IF(I29="",9,I29)</f>
        <v>9</v>
      </c>
      <c r="D29" s="38"/>
      <c r="E29" s="39"/>
      <c r="F29" s="39"/>
      <c r="G29" s="40"/>
      <c r="H29" s="41"/>
      <c r="I29" s="44"/>
    </row>
    <row r="30" spans="2:9" ht="12" customHeight="1" thickBot="1" x14ac:dyDescent="0.25"/>
    <row r="31" spans="2:9" ht="18.75" customHeight="1" thickBot="1" x14ac:dyDescent="0.25">
      <c r="B31" s="19" t="s">
        <v>53</v>
      </c>
      <c r="C31" s="18" t="s">
        <v>45</v>
      </c>
      <c r="D31" s="30"/>
    </row>
    <row r="32" spans="2:9" ht="7.5" customHeight="1" thickBot="1" x14ac:dyDescent="0.25">
      <c r="B32" s="17"/>
    </row>
    <row r="33" spans="2:4" ht="18.75" customHeight="1" thickBot="1" x14ac:dyDescent="0.25">
      <c r="B33" s="19" t="s">
        <v>54</v>
      </c>
      <c r="C33" s="18" t="s">
        <v>47</v>
      </c>
      <c r="D33" s="30"/>
    </row>
    <row r="34" spans="2:4" ht="7.5" customHeight="1" thickBot="1" x14ac:dyDescent="0.25">
      <c r="B34" s="17"/>
    </row>
    <row r="35" spans="2:4" ht="18.75" customHeight="1" thickBot="1" x14ac:dyDescent="0.25">
      <c r="B35" s="19" t="s">
        <v>55</v>
      </c>
      <c r="C35" s="18" t="s">
        <v>57</v>
      </c>
      <c r="D35" s="30"/>
    </row>
    <row r="36" spans="2:4" ht="18.75" customHeight="1" x14ac:dyDescent="0.2"/>
    <row r="37" spans="2:4" ht="18.75" customHeight="1" x14ac:dyDescent="0.2"/>
    <row r="38" spans="2:4" ht="18.75" customHeight="1" x14ac:dyDescent="0.2"/>
    <row r="39" spans="2:4" ht="18.75" customHeight="1" x14ac:dyDescent="0.2"/>
    <row r="40" spans="2:4" ht="18.75" customHeight="1" x14ac:dyDescent="0.2"/>
    <row r="41" spans="2:4" ht="18.75" customHeight="1" x14ac:dyDescent="0.2"/>
    <row r="42" spans="2:4" ht="18.75" customHeight="1" x14ac:dyDescent="0.2"/>
    <row r="43" spans="2:4" ht="18.75" customHeight="1" x14ac:dyDescent="0.2"/>
    <row r="44" spans="2:4" ht="18.75" customHeight="1" x14ac:dyDescent="0.2"/>
    <row r="45" spans="2:4" ht="18.75" customHeight="1" x14ac:dyDescent="0.2"/>
    <row r="46" spans="2:4" ht="18.75" customHeight="1" x14ac:dyDescent="0.2"/>
    <row r="47" spans="2:4" ht="18.75" customHeight="1" x14ac:dyDescent="0.2"/>
    <row r="48" spans="2:4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</sheetData>
  <sheetProtection sheet="1" objects="1" scenarios="1"/>
  <phoneticPr fontId="1"/>
  <dataValidations count="18">
    <dataValidation type="list" allowBlank="1" showInputMessage="1" showErrorMessage="1" promptTitle="性別" prompt="プルダウンメニューから選んで下さい" sqref="D11">
      <formula1>"男子,女子"</formula1>
    </dataValidation>
    <dataValidation type="list" errorStyle="warning" allowBlank="1" showInputMessage="1" showErrorMessage="1" errorTitle="府県名が正しくありません" error="プルダウンメニューから選んで下さい" promptTitle="府県名" prompt="プルダウンメニューから選んで下さい" sqref="D2">
      <formula1>"大阪,兵庫,和歌山,奈良,京都,滋賀"</formula1>
    </dataValidation>
    <dataValidation allowBlank="1" showInputMessage="1" showErrorMessage="1" promptTitle="学校名" prompt="次のように入力して下さい_x000a_○○市立△△中学校" sqref="D5"/>
    <dataValidation allowBlank="1" showInputMessage="1" showErrorMessage="1" promptTitle="学校名カナ" prompt="△△中学校の_x000a_△△の部分の読みを、_x000a_全角カナで入力して下さい" sqref="E5"/>
    <dataValidation allowBlank="1" showInputMessage="1" showErrorMessage="1" promptTitle="府県大会の順位" prompt="順位を半角数字で入力して下さい" sqref="D15"/>
    <dataValidation allowBlank="1" showInputMessage="1" showErrorMessage="1" promptTitle="府県大会の記録(半角)" prompt="○時間△△◇◇秒_x000a_↓_x000a_○：△△．◇◇" sqref="D17"/>
    <dataValidation allowBlank="1" showInputMessage="1" showErrorMessage="1" promptTitle="府県大会の距離(半角)" prompt="○○．○ｋｍ_x000a_↓_x000a_○○．○" sqref="D13"/>
    <dataValidation allowBlank="1" showInputMessage="1" showErrorMessage="1" promptTitle="選手氏名カナ" prompt="全角　姓名の間に全角スペース１つ" sqref="E21:E29"/>
    <dataValidation allowBlank="1" showInputMessage="1" showErrorMessage="1" promptTitle="選手氏名漢字" prompt="全角　姓名の間に全角スペース１つ" sqref="D21:D29"/>
    <dataValidation allowBlank="1" showInputMessage="1" showErrorMessage="1" promptTitle="校長名" prompt="全角　姓名の間に全角スペース１つ" sqref="D7"/>
    <dataValidation allowBlank="1" showInputMessage="1" showErrorMessage="1" promptTitle="監督名" prompt="全角　姓名の間に全角スペース１つ" sqref="D9"/>
    <dataValidation allowBlank="1" showInputMessage="1" showErrorMessage="1" promptTitle="学校電話" prompt="ハイフンつなぎの半角数字" sqref="D31"/>
    <dataValidation allowBlank="1" showInputMessage="1" showErrorMessage="1" promptTitle="学校FAX" prompt="ハイフンつなぎの半角数字" sqref="D33"/>
    <dataValidation allowBlank="1" showInputMessage="1" showErrorMessage="1" promptTitle="監督携帯" prompt="ハイフンつなぎの半角数字" sqref="D35"/>
    <dataValidation allowBlank="1" showInputMessage="1" showErrorMessage="1" promptTitle="府県大会記録" prompt="例） 10分08秒_x000a_　　　　↓_x000a_　　　10.08" sqref="G21:G29"/>
    <dataValidation allowBlank="1" showInputMessage="1" showErrorMessage="1" promptTitle="府県大会距離(半角)" prompt="例）　３．０ｋｍ_x000a_　　　　↓_x000a_　　　　3.0" sqref="H21:H29"/>
    <dataValidation type="list" allowBlank="1" showInputMessage="1" showErrorMessage="1" promptTitle="区間" prompt="区間決定後、プルダウンメニューから選んで下さい_x000a_最終オーダー用紙に反映されます_x000a_補欠走者には必ず０(ゼロ)をつけて下さい" sqref="I21:I29">
      <formula1>"1,2,3,4,5,6,0"</formula1>
    </dataValidation>
    <dataValidation type="list" allowBlank="1" showInputMessage="1" showErrorMessage="1" promptTitle="学年" prompt="プルダウンメニューから選んで下さい" sqref="F21:F29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4.25" x14ac:dyDescent="0.2"/>
  <cols>
    <col min="1" max="1" width="1.875" style="20" customWidth="1"/>
    <col min="2" max="2" width="5.625" style="21" customWidth="1"/>
    <col min="3" max="4" width="20.625" style="20" customWidth="1"/>
    <col min="5" max="5" width="5.625" style="20" customWidth="1"/>
    <col min="6" max="6" width="14.625" style="20" customWidth="1"/>
    <col min="7" max="7" width="11.625" style="20" customWidth="1"/>
    <col min="8" max="257" width="9" style="20"/>
    <col min="258" max="258" width="5.5" style="20" bestFit="1" customWidth="1"/>
    <col min="259" max="260" width="20.625" style="20" customWidth="1"/>
    <col min="261" max="261" width="5.5" style="20" bestFit="1" customWidth="1"/>
    <col min="262" max="262" width="20.625" style="20" customWidth="1"/>
    <col min="263" max="263" width="11.625" style="20" customWidth="1"/>
    <col min="264" max="513" width="9" style="20"/>
    <col min="514" max="514" width="5.5" style="20" bestFit="1" customWidth="1"/>
    <col min="515" max="516" width="20.625" style="20" customWidth="1"/>
    <col min="517" max="517" width="5.5" style="20" bestFit="1" customWidth="1"/>
    <col min="518" max="518" width="20.625" style="20" customWidth="1"/>
    <col min="519" max="519" width="11.625" style="20" customWidth="1"/>
    <col min="520" max="769" width="9" style="20"/>
    <col min="770" max="770" width="5.5" style="20" bestFit="1" customWidth="1"/>
    <col min="771" max="772" width="20.625" style="20" customWidth="1"/>
    <col min="773" max="773" width="5.5" style="20" bestFit="1" customWidth="1"/>
    <col min="774" max="774" width="20.625" style="20" customWidth="1"/>
    <col min="775" max="775" width="11.625" style="20" customWidth="1"/>
    <col min="776" max="1025" width="9" style="20"/>
    <col min="1026" max="1026" width="5.5" style="20" bestFit="1" customWidth="1"/>
    <col min="1027" max="1028" width="20.625" style="20" customWidth="1"/>
    <col min="1029" max="1029" width="5.5" style="20" bestFit="1" customWidth="1"/>
    <col min="1030" max="1030" width="20.625" style="20" customWidth="1"/>
    <col min="1031" max="1031" width="11.625" style="20" customWidth="1"/>
    <col min="1032" max="1281" width="9" style="20"/>
    <col min="1282" max="1282" width="5.5" style="20" bestFit="1" customWidth="1"/>
    <col min="1283" max="1284" width="20.625" style="20" customWidth="1"/>
    <col min="1285" max="1285" width="5.5" style="20" bestFit="1" customWidth="1"/>
    <col min="1286" max="1286" width="20.625" style="20" customWidth="1"/>
    <col min="1287" max="1287" width="11.625" style="20" customWidth="1"/>
    <col min="1288" max="1537" width="9" style="20"/>
    <col min="1538" max="1538" width="5.5" style="20" bestFit="1" customWidth="1"/>
    <col min="1539" max="1540" width="20.625" style="20" customWidth="1"/>
    <col min="1541" max="1541" width="5.5" style="20" bestFit="1" customWidth="1"/>
    <col min="1542" max="1542" width="20.625" style="20" customWidth="1"/>
    <col min="1543" max="1543" width="11.625" style="20" customWidth="1"/>
    <col min="1544" max="1793" width="9" style="20"/>
    <col min="1794" max="1794" width="5.5" style="20" bestFit="1" customWidth="1"/>
    <col min="1795" max="1796" width="20.625" style="20" customWidth="1"/>
    <col min="1797" max="1797" width="5.5" style="20" bestFit="1" customWidth="1"/>
    <col min="1798" max="1798" width="20.625" style="20" customWidth="1"/>
    <col min="1799" max="1799" width="11.625" style="20" customWidth="1"/>
    <col min="1800" max="2049" width="9" style="20"/>
    <col min="2050" max="2050" width="5.5" style="20" bestFit="1" customWidth="1"/>
    <col min="2051" max="2052" width="20.625" style="20" customWidth="1"/>
    <col min="2053" max="2053" width="5.5" style="20" bestFit="1" customWidth="1"/>
    <col min="2054" max="2054" width="20.625" style="20" customWidth="1"/>
    <col min="2055" max="2055" width="11.625" style="20" customWidth="1"/>
    <col min="2056" max="2305" width="9" style="20"/>
    <col min="2306" max="2306" width="5.5" style="20" bestFit="1" customWidth="1"/>
    <col min="2307" max="2308" width="20.625" style="20" customWidth="1"/>
    <col min="2309" max="2309" width="5.5" style="20" bestFit="1" customWidth="1"/>
    <col min="2310" max="2310" width="20.625" style="20" customWidth="1"/>
    <col min="2311" max="2311" width="11.625" style="20" customWidth="1"/>
    <col min="2312" max="2561" width="9" style="20"/>
    <col min="2562" max="2562" width="5.5" style="20" bestFit="1" customWidth="1"/>
    <col min="2563" max="2564" width="20.625" style="20" customWidth="1"/>
    <col min="2565" max="2565" width="5.5" style="20" bestFit="1" customWidth="1"/>
    <col min="2566" max="2566" width="20.625" style="20" customWidth="1"/>
    <col min="2567" max="2567" width="11.625" style="20" customWidth="1"/>
    <col min="2568" max="2817" width="9" style="20"/>
    <col min="2818" max="2818" width="5.5" style="20" bestFit="1" customWidth="1"/>
    <col min="2819" max="2820" width="20.625" style="20" customWidth="1"/>
    <col min="2821" max="2821" width="5.5" style="20" bestFit="1" customWidth="1"/>
    <col min="2822" max="2822" width="20.625" style="20" customWidth="1"/>
    <col min="2823" max="2823" width="11.625" style="20" customWidth="1"/>
    <col min="2824" max="3073" width="9" style="20"/>
    <col min="3074" max="3074" width="5.5" style="20" bestFit="1" customWidth="1"/>
    <col min="3075" max="3076" width="20.625" style="20" customWidth="1"/>
    <col min="3077" max="3077" width="5.5" style="20" bestFit="1" customWidth="1"/>
    <col min="3078" max="3078" width="20.625" style="20" customWidth="1"/>
    <col min="3079" max="3079" width="11.625" style="20" customWidth="1"/>
    <col min="3080" max="3329" width="9" style="20"/>
    <col min="3330" max="3330" width="5.5" style="20" bestFit="1" customWidth="1"/>
    <col min="3331" max="3332" width="20.625" style="20" customWidth="1"/>
    <col min="3333" max="3333" width="5.5" style="20" bestFit="1" customWidth="1"/>
    <col min="3334" max="3334" width="20.625" style="20" customWidth="1"/>
    <col min="3335" max="3335" width="11.625" style="20" customWidth="1"/>
    <col min="3336" max="3585" width="9" style="20"/>
    <col min="3586" max="3586" width="5.5" style="20" bestFit="1" customWidth="1"/>
    <col min="3587" max="3588" width="20.625" style="20" customWidth="1"/>
    <col min="3589" max="3589" width="5.5" style="20" bestFit="1" customWidth="1"/>
    <col min="3590" max="3590" width="20.625" style="20" customWidth="1"/>
    <col min="3591" max="3591" width="11.625" style="20" customWidth="1"/>
    <col min="3592" max="3841" width="9" style="20"/>
    <col min="3842" max="3842" width="5.5" style="20" bestFit="1" customWidth="1"/>
    <col min="3843" max="3844" width="20.625" style="20" customWidth="1"/>
    <col min="3845" max="3845" width="5.5" style="20" bestFit="1" customWidth="1"/>
    <col min="3846" max="3846" width="20.625" style="20" customWidth="1"/>
    <col min="3847" max="3847" width="11.625" style="20" customWidth="1"/>
    <col min="3848" max="4097" width="9" style="20"/>
    <col min="4098" max="4098" width="5.5" style="20" bestFit="1" customWidth="1"/>
    <col min="4099" max="4100" width="20.625" style="20" customWidth="1"/>
    <col min="4101" max="4101" width="5.5" style="20" bestFit="1" customWidth="1"/>
    <col min="4102" max="4102" width="20.625" style="20" customWidth="1"/>
    <col min="4103" max="4103" width="11.625" style="20" customWidth="1"/>
    <col min="4104" max="4353" width="9" style="20"/>
    <col min="4354" max="4354" width="5.5" style="20" bestFit="1" customWidth="1"/>
    <col min="4355" max="4356" width="20.625" style="20" customWidth="1"/>
    <col min="4357" max="4357" width="5.5" style="20" bestFit="1" customWidth="1"/>
    <col min="4358" max="4358" width="20.625" style="20" customWidth="1"/>
    <col min="4359" max="4359" width="11.625" style="20" customWidth="1"/>
    <col min="4360" max="4609" width="9" style="20"/>
    <col min="4610" max="4610" width="5.5" style="20" bestFit="1" customWidth="1"/>
    <col min="4611" max="4612" width="20.625" style="20" customWidth="1"/>
    <col min="4613" max="4613" width="5.5" style="20" bestFit="1" customWidth="1"/>
    <col min="4614" max="4614" width="20.625" style="20" customWidth="1"/>
    <col min="4615" max="4615" width="11.625" style="20" customWidth="1"/>
    <col min="4616" max="4865" width="9" style="20"/>
    <col min="4866" max="4866" width="5.5" style="20" bestFit="1" customWidth="1"/>
    <col min="4867" max="4868" width="20.625" style="20" customWidth="1"/>
    <col min="4869" max="4869" width="5.5" style="20" bestFit="1" customWidth="1"/>
    <col min="4870" max="4870" width="20.625" style="20" customWidth="1"/>
    <col min="4871" max="4871" width="11.625" style="20" customWidth="1"/>
    <col min="4872" max="5121" width="9" style="20"/>
    <col min="5122" max="5122" width="5.5" style="20" bestFit="1" customWidth="1"/>
    <col min="5123" max="5124" width="20.625" style="20" customWidth="1"/>
    <col min="5125" max="5125" width="5.5" style="20" bestFit="1" customWidth="1"/>
    <col min="5126" max="5126" width="20.625" style="20" customWidth="1"/>
    <col min="5127" max="5127" width="11.625" style="20" customWidth="1"/>
    <col min="5128" max="5377" width="9" style="20"/>
    <col min="5378" max="5378" width="5.5" style="20" bestFit="1" customWidth="1"/>
    <col min="5379" max="5380" width="20.625" style="20" customWidth="1"/>
    <col min="5381" max="5381" width="5.5" style="20" bestFit="1" customWidth="1"/>
    <col min="5382" max="5382" width="20.625" style="20" customWidth="1"/>
    <col min="5383" max="5383" width="11.625" style="20" customWidth="1"/>
    <col min="5384" max="5633" width="9" style="20"/>
    <col min="5634" max="5634" width="5.5" style="20" bestFit="1" customWidth="1"/>
    <col min="5635" max="5636" width="20.625" style="20" customWidth="1"/>
    <col min="5637" max="5637" width="5.5" style="20" bestFit="1" customWidth="1"/>
    <col min="5638" max="5638" width="20.625" style="20" customWidth="1"/>
    <col min="5639" max="5639" width="11.625" style="20" customWidth="1"/>
    <col min="5640" max="5889" width="9" style="20"/>
    <col min="5890" max="5890" width="5.5" style="20" bestFit="1" customWidth="1"/>
    <col min="5891" max="5892" width="20.625" style="20" customWidth="1"/>
    <col min="5893" max="5893" width="5.5" style="20" bestFit="1" customWidth="1"/>
    <col min="5894" max="5894" width="20.625" style="20" customWidth="1"/>
    <col min="5895" max="5895" width="11.625" style="20" customWidth="1"/>
    <col min="5896" max="6145" width="9" style="20"/>
    <col min="6146" max="6146" width="5.5" style="20" bestFit="1" customWidth="1"/>
    <col min="6147" max="6148" width="20.625" style="20" customWidth="1"/>
    <col min="6149" max="6149" width="5.5" style="20" bestFit="1" customWidth="1"/>
    <col min="6150" max="6150" width="20.625" style="20" customWidth="1"/>
    <col min="6151" max="6151" width="11.625" style="20" customWidth="1"/>
    <col min="6152" max="6401" width="9" style="20"/>
    <col min="6402" max="6402" width="5.5" style="20" bestFit="1" customWidth="1"/>
    <col min="6403" max="6404" width="20.625" style="20" customWidth="1"/>
    <col min="6405" max="6405" width="5.5" style="20" bestFit="1" customWidth="1"/>
    <col min="6406" max="6406" width="20.625" style="20" customWidth="1"/>
    <col min="6407" max="6407" width="11.625" style="20" customWidth="1"/>
    <col min="6408" max="6657" width="9" style="20"/>
    <col min="6658" max="6658" width="5.5" style="20" bestFit="1" customWidth="1"/>
    <col min="6659" max="6660" width="20.625" style="20" customWidth="1"/>
    <col min="6661" max="6661" width="5.5" style="20" bestFit="1" customWidth="1"/>
    <col min="6662" max="6662" width="20.625" style="20" customWidth="1"/>
    <col min="6663" max="6663" width="11.625" style="20" customWidth="1"/>
    <col min="6664" max="6913" width="9" style="20"/>
    <col min="6914" max="6914" width="5.5" style="20" bestFit="1" customWidth="1"/>
    <col min="6915" max="6916" width="20.625" style="20" customWidth="1"/>
    <col min="6917" max="6917" width="5.5" style="20" bestFit="1" customWidth="1"/>
    <col min="6918" max="6918" width="20.625" style="20" customWidth="1"/>
    <col min="6919" max="6919" width="11.625" style="20" customWidth="1"/>
    <col min="6920" max="7169" width="9" style="20"/>
    <col min="7170" max="7170" width="5.5" style="20" bestFit="1" customWidth="1"/>
    <col min="7171" max="7172" width="20.625" style="20" customWidth="1"/>
    <col min="7173" max="7173" width="5.5" style="20" bestFit="1" customWidth="1"/>
    <col min="7174" max="7174" width="20.625" style="20" customWidth="1"/>
    <col min="7175" max="7175" width="11.625" style="20" customWidth="1"/>
    <col min="7176" max="7425" width="9" style="20"/>
    <col min="7426" max="7426" width="5.5" style="20" bestFit="1" customWidth="1"/>
    <col min="7427" max="7428" width="20.625" style="20" customWidth="1"/>
    <col min="7429" max="7429" width="5.5" style="20" bestFit="1" customWidth="1"/>
    <col min="7430" max="7430" width="20.625" style="20" customWidth="1"/>
    <col min="7431" max="7431" width="11.625" style="20" customWidth="1"/>
    <col min="7432" max="7681" width="9" style="20"/>
    <col min="7682" max="7682" width="5.5" style="20" bestFit="1" customWidth="1"/>
    <col min="7683" max="7684" width="20.625" style="20" customWidth="1"/>
    <col min="7685" max="7685" width="5.5" style="20" bestFit="1" customWidth="1"/>
    <col min="7686" max="7686" width="20.625" style="20" customWidth="1"/>
    <col min="7687" max="7687" width="11.625" style="20" customWidth="1"/>
    <col min="7688" max="7937" width="9" style="20"/>
    <col min="7938" max="7938" width="5.5" style="20" bestFit="1" customWidth="1"/>
    <col min="7939" max="7940" width="20.625" style="20" customWidth="1"/>
    <col min="7941" max="7941" width="5.5" style="20" bestFit="1" customWidth="1"/>
    <col min="7942" max="7942" width="20.625" style="20" customWidth="1"/>
    <col min="7943" max="7943" width="11.625" style="20" customWidth="1"/>
    <col min="7944" max="8193" width="9" style="20"/>
    <col min="8194" max="8194" width="5.5" style="20" bestFit="1" customWidth="1"/>
    <col min="8195" max="8196" width="20.625" style="20" customWidth="1"/>
    <col min="8197" max="8197" width="5.5" style="20" bestFit="1" customWidth="1"/>
    <col min="8198" max="8198" width="20.625" style="20" customWidth="1"/>
    <col min="8199" max="8199" width="11.625" style="20" customWidth="1"/>
    <col min="8200" max="8449" width="9" style="20"/>
    <col min="8450" max="8450" width="5.5" style="20" bestFit="1" customWidth="1"/>
    <col min="8451" max="8452" width="20.625" style="20" customWidth="1"/>
    <col min="8453" max="8453" width="5.5" style="20" bestFit="1" customWidth="1"/>
    <col min="8454" max="8454" width="20.625" style="20" customWidth="1"/>
    <col min="8455" max="8455" width="11.625" style="20" customWidth="1"/>
    <col min="8456" max="8705" width="9" style="20"/>
    <col min="8706" max="8706" width="5.5" style="20" bestFit="1" customWidth="1"/>
    <col min="8707" max="8708" width="20.625" style="20" customWidth="1"/>
    <col min="8709" max="8709" width="5.5" style="20" bestFit="1" customWidth="1"/>
    <col min="8710" max="8710" width="20.625" style="20" customWidth="1"/>
    <col min="8711" max="8711" width="11.625" style="20" customWidth="1"/>
    <col min="8712" max="8961" width="9" style="20"/>
    <col min="8962" max="8962" width="5.5" style="20" bestFit="1" customWidth="1"/>
    <col min="8963" max="8964" width="20.625" style="20" customWidth="1"/>
    <col min="8965" max="8965" width="5.5" style="20" bestFit="1" customWidth="1"/>
    <col min="8966" max="8966" width="20.625" style="20" customWidth="1"/>
    <col min="8967" max="8967" width="11.625" style="20" customWidth="1"/>
    <col min="8968" max="9217" width="9" style="20"/>
    <col min="9218" max="9218" width="5.5" style="20" bestFit="1" customWidth="1"/>
    <col min="9219" max="9220" width="20.625" style="20" customWidth="1"/>
    <col min="9221" max="9221" width="5.5" style="20" bestFit="1" customWidth="1"/>
    <col min="9222" max="9222" width="20.625" style="20" customWidth="1"/>
    <col min="9223" max="9223" width="11.625" style="20" customWidth="1"/>
    <col min="9224" max="9473" width="9" style="20"/>
    <col min="9474" max="9474" width="5.5" style="20" bestFit="1" customWidth="1"/>
    <col min="9475" max="9476" width="20.625" style="20" customWidth="1"/>
    <col min="9477" max="9477" width="5.5" style="20" bestFit="1" customWidth="1"/>
    <col min="9478" max="9478" width="20.625" style="20" customWidth="1"/>
    <col min="9479" max="9479" width="11.625" style="20" customWidth="1"/>
    <col min="9480" max="9729" width="9" style="20"/>
    <col min="9730" max="9730" width="5.5" style="20" bestFit="1" customWidth="1"/>
    <col min="9731" max="9732" width="20.625" style="20" customWidth="1"/>
    <col min="9733" max="9733" width="5.5" style="20" bestFit="1" customWidth="1"/>
    <col min="9734" max="9734" width="20.625" style="20" customWidth="1"/>
    <col min="9735" max="9735" width="11.625" style="20" customWidth="1"/>
    <col min="9736" max="9985" width="9" style="20"/>
    <col min="9986" max="9986" width="5.5" style="20" bestFit="1" customWidth="1"/>
    <col min="9987" max="9988" width="20.625" style="20" customWidth="1"/>
    <col min="9989" max="9989" width="5.5" style="20" bestFit="1" customWidth="1"/>
    <col min="9990" max="9990" width="20.625" style="20" customWidth="1"/>
    <col min="9991" max="9991" width="11.625" style="20" customWidth="1"/>
    <col min="9992" max="10241" width="9" style="20"/>
    <col min="10242" max="10242" width="5.5" style="20" bestFit="1" customWidth="1"/>
    <col min="10243" max="10244" width="20.625" style="20" customWidth="1"/>
    <col min="10245" max="10245" width="5.5" style="20" bestFit="1" customWidth="1"/>
    <col min="10246" max="10246" width="20.625" style="20" customWidth="1"/>
    <col min="10247" max="10247" width="11.625" style="20" customWidth="1"/>
    <col min="10248" max="10497" width="9" style="20"/>
    <col min="10498" max="10498" width="5.5" style="20" bestFit="1" customWidth="1"/>
    <col min="10499" max="10500" width="20.625" style="20" customWidth="1"/>
    <col min="10501" max="10501" width="5.5" style="20" bestFit="1" customWidth="1"/>
    <col min="10502" max="10502" width="20.625" style="20" customWidth="1"/>
    <col min="10503" max="10503" width="11.625" style="20" customWidth="1"/>
    <col min="10504" max="10753" width="9" style="20"/>
    <col min="10754" max="10754" width="5.5" style="20" bestFit="1" customWidth="1"/>
    <col min="10755" max="10756" width="20.625" style="20" customWidth="1"/>
    <col min="10757" max="10757" width="5.5" style="20" bestFit="1" customWidth="1"/>
    <col min="10758" max="10758" width="20.625" style="20" customWidth="1"/>
    <col min="10759" max="10759" width="11.625" style="20" customWidth="1"/>
    <col min="10760" max="11009" width="9" style="20"/>
    <col min="11010" max="11010" width="5.5" style="20" bestFit="1" customWidth="1"/>
    <col min="11011" max="11012" width="20.625" style="20" customWidth="1"/>
    <col min="11013" max="11013" width="5.5" style="20" bestFit="1" customWidth="1"/>
    <col min="11014" max="11014" width="20.625" style="20" customWidth="1"/>
    <col min="11015" max="11015" width="11.625" style="20" customWidth="1"/>
    <col min="11016" max="11265" width="9" style="20"/>
    <col min="11266" max="11266" width="5.5" style="20" bestFit="1" customWidth="1"/>
    <col min="11267" max="11268" width="20.625" style="20" customWidth="1"/>
    <col min="11269" max="11269" width="5.5" style="20" bestFit="1" customWidth="1"/>
    <col min="11270" max="11270" width="20.625" style="20" customWidth="1"/>
    <col min="11271" max="11271" width="11.625" style="20" customWidth="1"/>
    <col min="11272" max="11521" width="9" style="20"/>
    <col min="11522" max="11522" width="5.5" style="20" bestFit="1" customWidth="1"/>
    <col min="11523" max="11524" width="20.625" style="20" customWidth="1"/>
    <col min="11525" max="11525" width="5.5" style="20" bestFit="1" customWidth="1"/>
    <col min="11526" max="11526" width="20.625" style="20" customWidth="1"/>
    <col min="11527" max="11527" width="11.625" style="20" customWidth="1"/>
    <col min="11528" max="11777" width="9" style="20"/>
    <col min="11778" max="11778" width="5.5" style="20" bestFit="1" customWidth="1"/>
    <col min="11779" max="11780" width="20.625" style="20" customWidth="1"/>
    <col min="11781" max="11781" width="5.5" style="20" bestFit="1" customWidth="1"/>
    <col min="11782" max="11782" width="20.625" style="20" customWidth="1"/>
    <col min="11783" max="11783" width="11.625" style="20" customWidth="1"/>
    <col min="11784" max="12033" width="9" style="20"/>
    <col min="12034" max="12034" width="5.5" style="20" bestFit="1" customWidth="1"/>
    <col min="12035" max="12036" width="20.625" style="20" customWidth="1"/>
    <col min="12037" max="12037" width="5.5" style="20" bestFit="1" customWidth="1"/>
    <col min="12038" max="12038" width="20.625" style="20" customWidth="1"/>
    <col min="12039" max="12039" width="11.625" style="20" customWidth="1"/>
    <col min="12040" max="12289" width="9" style="20"/>
    <col min="12290" max="12290" width="5.5" style="20" bestFit="1" customWidth="1"/>
    <col min="12291" max="12292" width="20.625" style="20" customWidth="1"/>
    <col min="12293" max="12293" width="5.5" style="20" bestFit="1" customWidth="1"/>
    <col min="12294" max="12294" width="20.625" style="20" customWidth="1"/>
    <col min="12295" max="12295" width="11.625" style="20" customWidth="1"/>
    <col min="12296" max="12545" width="9" style="20"/>
    <col min="12546" max="12546" width="5.5" style="20" bestFit="1" customWidth="1"/>
    <col min="12547" max="12548" width="20.625" style="20" customWidth="1"/>
    <col min="12549" max="12549" width="5.5" style="20" bestFit="1" customWidth="1"/>
    <col min="12550" max="12550" width="20.625" style="20" customWidth="1"/>
    <col min="12551" max="12551" width="11.625" style="20" customWidth="1"/>
    <col min="12552" max="12801" width="9" style="20"/>
    <col min="12802" max="12802" width="5.5" style="20" bestFit="1" customWidth="1"/>
    <col min="12803" max="12804" width="20.625" style="20" customWidth="1"/>
    <col min="12805" max="12805" width="5.5" style="20" bestFit="1" customWidth="1"/>
    <col min="12806" max="12806" width="20.625" style="20" customWidth="1"/>
    <col min="12807" max="12807" width="11.625" style="20" customWidth="1"/>
    <col min="12808" max="13057" width="9" style="20"/>
    <col min="13058" max="13058" width="5.5" style="20" bestFit="1" customWidth="1"/>
    <col min="13059" max="13060" width="20.625" style="20" customWidth="1"/>
    <col min="13061" max="13061" width="5.5" style="20" bestFit="1" customWidth="1"/>
    <col min="13062" max="13062" width="20.625" style="20" customWidth="1"/>
    <col min="13063" max="13063" width="11.625" style="20" customWidth="1"/>
    <col min="13064" max="13313" width="9" style="20"/>
    <col min="13314" max="13314" width="5.5" style="20" bestFit="1" customWidth="1"/>
    <col min="13315" max="13316" width="20.625" style="20" customWidth="1"/>
    <col min="13317" max="13317" width="5.5" style="20" bestFit="1" customWidth="1"/>
    <col min="13318" max="13318" width="20.625" style="20" customWidth="1"/>
    <col min="13319" max="13319" width="11.625" style="20" customWidth="1"/>
    <col min="13320" max="13569" width="9" style="20"/>
    <col min="13570" max="13570" width="5.5" style="20" bestFit="1" customWidth="1"/>
    <col min="13571" max="13572" width="20.625" style="20" customWidth="1"/>
    <col min="13573" max="13573" width="5.5" style="20" bestFit="1" customWidth="1"/>
    <col min="13574" max="13574" width="20.625" style="20" customWidth="1"/>
    <col min="13575" max="13575" width="11.625" style="20" customWidth="1"/>
    <col min="13576" max="13825" width="9" style="20"/>
    <col min="13826" max="13826" width="5.5" style="20" bestFit="1" customWidth="1"/>
    <col min="13827" max="13828" width="20.625" style="20" customWidth="1"/>
    <col min="13829" max="13829" width="5.5" style="20" bestFit="1" customWidth="1"/>
    <col min="13830" max="13830" width="20.625" style="20" customWidth="1"/>
    <col min="13831" max="13831" width="11.625" style="20" customWidth="1"/>
    <col min="13832" max="14081" width="9" style="20"/>
    <col min="14082" max="14082" width="5.5" style="20" bestFit="1" customWidth="1"/>
    <col min="14083" max="14084" width="20.625" style="20" customWidth="1"/>
    <col min="14085" max="14085" width="5.5" style="20" bestFit="1" customWidth="1"/>
    <col min="14086" max="14086" width="20.625" style="20" customWidth="1"/>
    <col min="14087" max="14087" width="11.625" style="20" customWidth="1"/>
    <col min="14088" max="14337" width="9" style="20"/>
    <col min="14338" max="14338" width="5.5" style="20" bestFit="1" customWidth="1"/>
    <col min="14339" max="14340" width="20.625" style="20" customWidth="1"/>
    <col min="14341" max="14341" width="5.5" style="20" bestFit="1" customWidth="1"/>
    <col min="14342" max="14342" width="20.625" style="20" customWidth="1"/>
    <col min="14343" max="14343" width="11.625" style="20" customWidth="1"/>
    <col min="14344" max="14593" width="9" style="20"/>
    <col min="14594" max="14594" width="5.5" style="20" bestFit="1" customWidth="1"/>
    <col min="14595" max="14596" width="20.625" style="20" customWidth="1"/>
    <col min="14597" max="14597" width="5.5" style="20" bestFit="1" customWidth="1"/>
    <col min="14598" max="14598" width="20.625" style="20" customWidth="1"/>
    <col min="14599" max="14599" width="11.625" style="20" customWidth="1"/>
    <col min="14600" max="14849" width="9" style="20"/>
    <col min="14850" max="14850" width="5.5" style="20" bestFit="1" customWidth="1"/>
    <col min="14851" max="14852" width="20.625" style="20" customWidth="1"/>
    <col min="14853" max="14853" width="5.5" style="20" bestFit="1" customWidth="1"/>
    <col min="14854" max="14854" width="20.625" style="20" customWidth="1"/>
    <col min="14855" max="14855" width="11.625" style="20" customWidth="1"/>
    <col min="14856" max="15105" width="9" style="20"/>
    <col min="15106" max="15106" width="5.5" style="20" bestFit="1" customWidth="1"/>
    <col min="15107" max="15108" width="20.625" style="20" customWidth="1"/>
    <col min="15109" max="15109" width="5.5" style="20" bestFit="1" customWidth="1"/>
    <col min="15110" max="15110" width="20.625" style="20" customWidth="1"/>
    <col min="15111" max="15111" width="11.625" style="20" customWidth="1"/>
    <col min="15112" max="15361" width="9" style="20"/>
    <col min="15362" max="15362" width="5.5" style="20" bestFit="1" customWidth="1"/>
    <col min="15363" max="15364" width="20.625" style="20" customWidth="1"/>
    <col min="15365" max="15365" width="5.5" style="20" bestFit="1" customWidth="1"/>
    <col min="15366" max="15366" width="20.625" style="20" customWidth="1"/>
    <col min="15367" max="15367" width="11.625" style="20" customWidth="1"/>
    <col min="15368" max="15617" width="9" style="20"/>
    <col min="15618" max="15618" width="5.5" style="20" bestFit="1" customWidth="1"/>
    <col min="15619" max="15620" width="20.625" style="20" customWidth="1"/>
    <col min="15621" max="15621" width="5.5" style="20" bestFit="1" customWidth="1"/>
    <col min="15622" max="15622" width="20.625" style="20" customWidth="1"/>
    <col min="15623" max="15623" width="11.625" style="20" customWidth="1"/>
    <col min="15624" max="15873" width="9" style="20"/>
    <col min="15874" max="15874" width="5.5" style="20" bestFit="1" customWidth="1"/>
    <col min="15875" max="15876" width="20.625" style="20" customWidth="1"/>
    <col min="15877" max="15877" width="5.5" style="20" bestFit="1" customWidth="1"/>
    <col min="15878" max="15878" width="20.625" style="20" customWidth="1"/>
    <col min="15879" max="15879" width="11.625" style="20" customWidth="1"/>
    <col min="15880" max="16129" width="9" style="20"/>
    <col min="16130" max="16130" width="5.5" style="20" bestFit="1" customWidth="1"/>
    <col min="16131" max="16132" width="20.625" style="20" customWidth="1"/>
    <col min="16133" max="16133" width="5.5" style="20" bestFit="1" customWidth="1"/>
    <col min="16134" max="16134" width="20.625" style="20" customWidth="1"/>
    <col min="16135" max="16135" width="11.625" style="20" customWidth="1"/>
    <col min="16136" max="16384" width="9" style="20"/>
  </cols>
  <sheetData>
    <row r="1" spans="2:8" ht="11.25" customHeight="1" x14ac:dyDescent="0.2"/>
    <row r="2" spans="2:8" ht="30" customHeight="1" x14ac:dyDescent="0.2">
      <c r="B2" s="83" t="s">
        <v>24</v>
      </c>
      <c r="C2" s="83"/>
      <c r="D2" s="83"/>
      <c r="E2" s="83"/>
      <c r="F2" s="83"/>
      <c r="G2" s="83"/>
      <c r="H2" s="22"/>
    </row>
    <row r="3" spans="2:8" ht="30" customHeight="1" x14ac:dyDescent="0.2">
      <c r="B3" s="84" t="s">
        <v>15</v>
      </c>
      <c r="C3" s="84"/>
      <c r="D3" s="84"/>
      <c r="E3" s="84"/>
      <c r="F3" s="84"/>
      <c r="G3" s="84"/>
      <c r="H3" s="23"/>
    </row>
    <row r="4" spans="2:8" ht="11.25" customHeight="1" x14ac:dyDescent="0.2">
      <c r="B4" s="47"/>
      <c r="C4" s="48"/>
      <c r="D4" s="48"/>
      <c r="E4" s="48"/>
      <c r="F4" s="48"/>
      <c r="G4" s="48"/>
    </row>
    <row r="5" spans="2:8" ht="30" customHeight="1" x14ac:dyDescent="0.2">
      <c r="B5" s="49" t="s">
        <v>16</v>
      </c>
      <c r="C5" s="85" t="str">
        <f>IF('(1)入力シート'!D11="","",'(1)入力シート'!D11&amp;"の部")</f>
        <v/>
      </c>
      <c r="D5" s="86"/>
      <c r="E5" s="86"/>
      <c r="F5" s="86"/>
      <c r="G5" s="87"/>
    </row>
    <row r="6" spans="2:8" ht="30" customHeight="1" x14ac:dyDescent="0.2">
      <c r="B6" s="49" t="s">
        <v>17</v>
      </c>
      <c r="C6" s="88" t="str">
        <f>IF('(1)入力シート'!D2="","",'(1)入力シート'!D2)</f>
        <v/>
      </c>
      <c r="D6" s="89"/>
      <c r="E6" s="50" t="s">
        <v>25</v>
      </c>
      <c r="F6" s="51" t="str">
        <f>IF(C6="","",IF(C6="大阪",1,IF(C6="兵庫",2,IF(C6="和歌山",3,IF(C6="奈良",4,IF(C6="京都",5,IF(C6="滋賀",6,"")))))))</f>
        <v/>
      </c>
      <c r="G6" s="52" t="str">
        <f>IF('(1)入力シート'!D15="","",'(1)入力シート'!D15)</f>
        <v/>
      </c>
    </row>
    <row r="7" spans="2:8" ht="30" customHeight="1" x14ac:dyDescent="0.2">
      <c r="B7" s="49" t="s">
        <v>18</v>
      </c>
      <c r="C7" s="88" t="str">
        <f>IF('(1)入力シート'!D5="","",'(1)入力シート'!D5)</f>
        <v/>
      </c>
      <c r="D7" s="89"/>
      <c r="E7" s="90"/>
      <c r="F7" s="91"/>
      <c r="G7" s="92"/>
    </row>
    <row r="8" spans="2:8" ht="30" customHeight="1" x14ac:dyDescent="0.2">
      <c r="B8" s="49" t="s">
        <v>19</v>
      </c>
      <c r="C8" s="88" t="str">
        <f>IF('(1)入力シート'!D9="","",'(1)入力シート'!D9)</f>
        <v/>
      </c>
      <c r="D8" s="89"/>
      <c r="E8" s="53" t="s">
        <v>20</v>
      </c>
      <c r="F8" s="93" t="str">
        <f>IF('(1)入力シート'!D17="","",'(1)入力シート'!D17)</f>
        <v/>
      </c>
      <c r="G8" s="94"/>
    </row>
    <row r="9" spans="2:8" ht="11.25" customHeight="1" x14ac:dyDescent="0.2">
      <c r="B9" s="47"/>
      <c r="C9" s="48"/>
      <c r="D9" s="47"/>
      <c r="E9" s="47"/>
      <c r="F9" s="48"/>
      <c r="G9" s="48"/>
    </row>
    <row r="10" spans="2:8" s="21" customFormat="1" ht="30" customHeight="1" x14ac:dyDescent="0.2">
      <c r="B10" s="54"/>
      <c r="C10" s="54" t="s">
        <v>21</v>
      </c>
      <c r="D10" s="54" t="s">
        <v>26</v>
      </c>
      <c r="E10" s="54" t="s">
        <v>22</v>
      </c>
      <c r="F10" s="55" t="s">
        <v>59</v>
      </c>
      <c r="G10" s="55" t="s">
        <v>60</v>
      </c>
    </row>
    <row r="11" spans="2:8" ht="30" customHeight="1" x14ac:dyDescent="0.2">
      <c r="B11" s="50">
        <v>1</v>
      </c>
      <c r="C11" s="56" t="str">
        <f>IF('(1)入力シート'!D21="","",'(1)入力シート'!D21)</f>
        <v/>
      </c>
      <c r="D11" s="56" t="str">
        <f>IF('(1)入力シート'!E21="","",'(1)入力シート'!E21)</f>
        <v/>
      </c>
      <c r="E11" s="50" t="str">
        <f>IF('(1)入力シート'!F21="","",'(1)入力シート'!F21)</f>
        <v/>
      </c>
      <c r="F11" s="57" t="str">
        <f>IF('(1)入力シート'!G21="","",'(1)入力シート'!G21)</f>
        <v/>
      </c>
      <c r="G11" s="58" t="str">
        <f>IF('(1)入力シート'!H21="","",'(1)入力シート'!H21)</f>
        <v/>
      </c>
    </row>
    <row r="12" spans="2:8" ht="30" customHeight="1" x14ac:dyDescent="0.2">
      <c r="B12" s="50">
        <v>2</v>
      </c>
      <c r="C12" s="56" t="str">
        <f>IF('(1)入力シート'!D22="","",'(1)入力シート'!D22)</f>
        <v/>
      </c>
      <c r="D12" s="56" t="str">
        <f>IF('(1)入力シート'!E22="","",'(1)入力シート'!E22)</f>
        <v/>
      </c>
      <c r="E12" s="50" t="str">
        <f>IF('(1)入力シート'!F22="","",'(1)入力シート'!F22)</f>
        <v/>
      </c>
      <c r="F12" s="57" t="str">
        <f>IF('(1)入力シート'!G22="","",'(1)入力シート'!G22)</f>
        <v/>
      </c>
      <c r="G12" s="58" t="str">
        <f>IF('(1)入力シート'!H22="","",'(1)入力シート'!H22)</f>
        <v/>
      </c>
    </row>
    <row r="13" spans="2:8" ht="30" customHeight="1" x14ac:dyDescent="0.2">
      <c r="B13" s="50">
        <v>3</v>
      </c>
      <c r="C13" s="56" t="str">
        <f>IF('(1)入力シート'!D23="","",'(1)入力シート'!D23)</f>
        <v/>
      </c>
      <c r="D13" s="56" t="str">
        <f>IF('(1)入力シート'!E23="","",'(1)入力シート'!E23)</f>
        <v/>
      </c>
      <c r="E13" s="50" t="str">
        <f>IF('(1)入力シート'!F23="","",'(1)入力シート'!F23)</f>
        <v/>
      </c>
      <c r="F13" s="57" t="str">
        <f>IF('(1)入力シート'!G23="","",'(1)入力シート'!G23)</f>
        <v/>
      </c>
      <c r="G13" s="58" t="str">
        <f>IF('(1)入力シート'!H23="","",'(1)入力シート'!H23)</f>
        <v/>
      </c>
    </row>
    <row r="14" spans="2:8" ht="30" customHeight="1" x14ac:dyDescent="0.2">
      <c r="B14" s="50">
        <v>4</v>
      </c>
      <c r="C14" s="56" t="str">
        <f>IF('(1)入力シート'!D24="","",'(1)入力シート'!D24)</f>
        <v/>
      </c>
      <c r="D14" s="56" t="str">
        <f>IF('(1)入力シート'!E24="","",'(1)入力シート'!E24)</f>
        <v/>
      </c>
      <c r="E14" s="50" t="str">
        <f>IF('(1)入力シート'!F24="","",'(1)入力シート'!F24)</f>
        <v/>
      </c>
      <c r="F14" s="57" t="str">
        <f>IF('(1)入力シート'!G24="","",'(1)入力シート'!G24)</f>
        <v/>
      </c>
      <c r="G14" s="58" t="str">
        <f>IF('(1)入力シート'!H24="","",'(1)入力シート'!H24)</f>
        <v/>
      </c>
    </row>
    <row r="15" spans="2:8" ht="30" customHeight="1" x14ac:dyDescent="0.2">
      <c r="B15" s="50">
        <v>5</v>
      </c>
      <c r="C15" s="56" t="str">
        <f>IF('(1)入力シート'!D25="","",'(1)入力シート'!D25)</f>
        <v/>
      </c>
      <c r="D15" s="56" t="str">
        <f>IF('(1)入力シート'!E25="","",'(1)入力シート'!E25)</f>
        <v/>
      </c>
      <c r="E15" s="50" t="str">
        <f>IF('(1)入力シート'!F25="","",'(1)入力シート'!F25)</f>
        <v/>
      </c>
      <c r="F15" s="57" t="str">
        <f>IF('(1)入力シート'!G25="","",'(1)入力シート'!G25)</f>
        <v/>
      </c>
      <c r="G15" s="58" t="str">
        <f>IF('(1)入力シート'!H25="","",'(1)入力シート'!H25)</f>
        <v/>
      </c>
    </row>
    <row r="16" spans="2:8" ht="30" customHeight="1" x14ac:dyDescent="0.2">
      <c r="B16" s="50">
        <v>6</v>
      </c>
      <c r="C16" s="56" t="str">
        <f>IF('(1)入力シート'!D26="","",'(1)入力シート'!D26)</f>
        <v/>
      </c>
      <c r="D16" s="56" t="str">
        <f>IF('(1)入力シート'!E26="","",'(1)入力シート'!E26)</f>
        <v/>
      </c>
      <c r="E16" s="50" t="str">
        <f>IF('(1)入力シート'!F26="","",'(1)入力シート'!F26)</f>
        <v/>
      </c>
      <c r="F16" s="57" t="str">
        <f>IF('(1)入力シート'!G26="","",'(1)入力シート'!G26)</f>
        <v/>
      </c>
      <c r="G16" s="58" t="str">
        <f>IF('(1)入力シート'!H26="","",'(1)入力シート'!H26)</f>
        <v/>
      </c>
    </row>
    <row r="17" spans="2:7" ht="30" customHeight="1" x14ac:dyDescent="0.2">
      <c r="B17" s="50">
        <v>7</v>
      </c>
      <c r="C17" s="56" t="str">
        <f>IF('(1)入力シート'!D27="","",'(1)入力シート'!D27)</f>
        <v/>
      </c>
      <c r="D17" s="56" t="str">
        <f>IF('(1)入力シート'!E27="","",'(1)入力シート'!E27)</f>
        <v/>
      </c>
      <c r="E17" s="50" t="str">
        <f>IF('(1)入力シート'!F27="","",'(1)入力シート'!F27)</f>
        <v/>
      </c>
      <c r="F17" s="57" t="str">
        <f>IF('(1)入力シート'!G27="","",'(1)入力シート'!G27)</f>
        <v/>
      </c>
      <c r="G17" s="58" t="str">
        <f>IF('(1)入力シート'!H27="","",'(1)入力シート'!H27)</f>
        <v/>
      </c>
    </row>
    <row r="18" spans="2:7" ht="30" customHeight="1" x14ac:dyDescent="0.2">
      <c r="B18" s="50">
        <v>8</v>
      </c>
      <c r="C18" s="56" t="str">
        <f>IF('(1)入力シート'!D28="","",'(1)入力シート'!D28)</f>
        <v/>
      </c>
      <c r="D18" s="56" t="str">
        <f>IF('(1)入力シート'!E28="","",'(1)入力シート'!E28)</f>
        <v/>
      </c>
      <c r="E18" s="50" t="str">
        <f>IF('(1)入力シート'!F28="","",'(1)入力シート'!F28)</f>
        <v/>
      </c>
      <c r="F18" s="57" t="str">
        <f>IF('(1)入力シート'!G28="","",'(1)入力シート'!G28)</f>
        <v/>
      </c>
      <c r="G18" s="58" t="str">
        <f>IF('(1)入力シート'!H28="","",'(1)入力シート'!H28)</f>
        <v/>
      </c>
    </row>
    <row r="19" spans="2:7" ht="30" customHeight="1" x14ac:dyDescent="0.2">
      <c r="B19" s="50">
        <f>IF(C5="女子の部","",9)</f>
        <v>9</v>
      </c>
      <c r="C19" s="56" t="str">
        <f>IF(C5="女子の部","",IF('(1)入力シート'!D29="","",'(1)入力シート'!D29))</f>
        <v/>
      </c>
      <c r="D19" s="56" t="str">
        <f>IF(C5="女子の部","",IF('(1)入力シート'!E29="","",'(1)入力シート'!E29))</f>
        <v/>
      </c>
      <c r="E19" s="50" t="str">
        <f>IF(C5="女子の部","",IF('(1)入力シート'!F29="","",'(1)入力シート'!F29))</f>
        <v/>
      </c>
      <c r="F19" s="57" t="str">
        <f>IF(C5="女子の部","",IF('(1)入力シート'!G29="","",'(1)入力シート'!G29))</f>
        <v/>
      </c>
      <c r="G19" s="58" t="str">
        <f>IF('(1)入力シート'!H29="","",'(1)入力シート'!H29)</f>
        <v/>
      </c>
    </row>
    <row r="20" spans="2:7" ht="11.25" customHeight="1" x14ac:dyDescent="0.2">
      <c r="B20" s="47"/>
      <c r="C20" s="48"/>
      <c r="D20" s="48"/>
      <c r="E20" s="48"/>
      <c r="F20" s="48"/>
      <c r="G20" s="48"/>
    </row>
    <row r="21" spans="2:7" ht="30" customHeight="1" x14ac:dyDescent="0.2">
      <c r="B21" s="47"/>
      <c r="C21" s="48" t="s">
        <v>23</v>
      </c>
      <c r="D21" s="48"/>
      <c r="E21" s="48"/>
      <c r="F21" s="48"/>
      <c r="G21" s="48"/>
    </row>
    <row r="22" spans="2:7" ht="30" customHeight="1" x14ac:dyDescent="0.2">
      <c r="B22" s="47"/>
      <c r="C22" s="48"/>
      <c r="D22" s="48"/>
      <c r="E22" s="99" t="s">
        <v>27</v>
      </c>
      <c r="F22" s="99"/>
      <c r="G22" s="99"/>
    </row>
    <row r="23" spans="2:7" ht="17.25" customHeight="1" x14ac:dyDescent="0.2">
      <c r="B23" s="47"/>
      <c r="C23" s="48"/>
      <c r="D23" s="48"/>
      <c r="E23" s="48"/>
      <c r="F23" s="48"/>
      <c r="G23" s="48"/>
    </row>
    <row r="24" spans="2:7" ht="30" customHeight="1" x14ac:dyDescent="0.2">
      <c r="B24" s="47"/>
      <c r="C24" s="98" t="str">
        <f>IF('(1)入力シート'!D5="","",'(1)入力シート'!D5)</f>
        <v/>
      </c>
      <c r="D24" s="98"/>
      <c r="E24" s="59" t="s">
        <v>62</v>
      </c>
      <c r="F24" s="95" t="str">
        <f>IF('(1)入力シート'!D7="","",'(1)入力シート'!D7&amp;" 印")</f>
        <v/>
      </c>
      <c r="G24" s="95"/>
    </row>
    <row r="25" spans="2:7" ht="12.75" customHeight="1" x14ac:dyDescent="0.2">
      <c r="B25" s="47"/>
      <c r="C25" s="48"/>
      <c r="D25" s="48"/>
      <c r="E25" s="48"/>
      <c r="F25" s="48"/>
      <c r="G25" s="48"/>
    </row>
    <row r="26" spans="2:7" ht="30" customHeight="1" x14ac:dyDescent="0.2">
      <c r="B26" s="47"/>
      <c r="C26" s="96" t="s">
        <v>61</v>
      </c>
      <c r="D26" s="96"/>
      <c r="E26" s="96"/>
      <c r="F26" s="48"/>
      <c r="G26" s="48"/>
    </row>
    <row r="27" spans="2:7" ht="11.25" customHeight="1" x14ac:dyDescent="0.2">
      <c r="B27" s="47"/>
      <c r="C27" s="48"/>
      <c r="D27" s="48"/>
      <c r="E27" s="48"/>
      <c r="F27" s="48"/>
      <c r="G27" s="48"/>
    </row>
    <row r="28" spans="2:7" ht="30" customHeight="1" x14ac:dyDescent="0.2">
      <c r="B28" s="47"/>
      <c r="C28" s="96" t="str">
        <f>IF('(1)入力シート'!D35="","","監督連絡先　"&amp;'(1)入力シート'!D35)</f>
        <v/>
      </c>
      <c r="D28" s="96"/>
      <c r="E28" s="96"/>
      <c r="F28" s="97"/>
      <c r="G28" s="97"/>
    </row>
    <row r="29" spans="2:7" x14ac:dyDescent="0.2">
      <c r="B29" s="47"/>
      <c r="C29" s="48"/>
      <c r="D29" s="48"/>
      <c r="E29" s="48"/>
      <c r="F29" s="48"/>
      <c r="G29" s="48"/>
    </row>
  </sheetData>
  <mergeCells count="14">
    <mergeCell ref="C8:D8"/>
    <mergeCell ref="F8:G8"/>
    <mergeCell ref="F24:G24"/>
    <mergeCell ref="C26:E26"/>
    <mergeCell ref="F28:G28"/>
    <mergeCell ref="C24:D24"/>
    <mergeCell ref="C28:E28"/>
    <mergeCell ref="E22:G22"/>
    <mergeCell ref="B2:G2"/>
    <mergeCell ref="B3:G3"/>
    <mergeCell ref="C5:G5"/>
    <mergeCell ref="C6:D6"/>
    <mergeCell ref="C7:D7"/>
    <mergeCell ref="E7:G7"/>
  </mergeCells>
  <phoneticPr fontId="1"/>
  <printOptions horizontalCentered="1"/>
  <pageMargins left="0.39370078740157483" right="0.39370078740157483" top="0.74803149606299213" bottom="0.74803149606299213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/>
  </sheetViews>
  <sheetFormatPr defaultRowHeight="14.25" x14ac:dyDescent="0.2"/>
  <cols>
    <col min="1" max="3" width="5" style="46" customWidth="1"/>
    <col min="4" max="4" width="16.625" style="46" customWidth="1"/>
    <col min="5" max="5" width="23.125" style="46" customWidth="1"/>
    <col min="6" max="6" width="9" style="46"/>
    <col min="7" max="7" width="15.75" style="46" customWidth="1"/>
    <col min="8" max="16384" width="9" style="46"/>
  </cols>
  <sheetData>
    <row r="1" spans="2:7" ht="15" customHeight="1" x14ac:dyDescent="0.2"/>
    <row r="2" spans="2:7" ht="37.5" customHeight="1" x14ac:dyDescent="0.2">
      <c r="B2" s="62" t="s">
        <v>63</v>
      </c>
      <c r="C2" s="60"/>
      <c r="D2" s="60"/>
      <c r="E2" s="60"/>
      <c r="F2" s="60"/>
      <c r="G2" s="60"/>
    </row>
    <row r="3" spans="2:7" ht="23.25" customHeight="1" x14ac:dyDescent="0.2"/>
    <row r="4" spans="2:7" ht="24.75" customHeight="1" x14ac:dyDescent="0.2">
      <c r="B4" s="106" t="s">
        <v>64</v>
      </c>
      <c r="C4" s="107"/>
      <c r="D4" s="61" t="s">
        <v>68</v>
      </c>
      <c r="E4" s="101" t="s">
        <v>69</v>
      </c>
      <c r="F4" s="101"/>
      <c r="G4" s="104" t="str">
        <f>IF('(1)入力シート'!D11="","",'(1)入力シート'!D11)</f>
        <v/>
      </c>
    </row>
    <row r="5" spans="2:7" ht="41.25" customHeight="1" x14ac:dyDescent="0.2">
      <c r="B5" s="65" t="str">
        <f>IF(D5="","",IF(D5="大阪",1,IF(D5="兵庫",2,IF(D5="和歌山",3,IF(D5="奈良",4,IF(D5="京都",5,IF(D5="滋賀",6,"")))))))</f>
        <v/>
      </c>
      <c r="C5" s="64" t="str">
        <f>IF('(1)入力シート'!D15="","",'(1)入力シート'!D15)</f>
        <v/>
      </c>
      <c r="D5" s="73" t="str">
        <f>IF('(1)入力シート'!D2="","",'(1)入力シート'!D2)</f>
        <v/>
      </c>
      <c r="E5" s="102" t="str">
        <f>IF('(1)入力シート'!D5="","",'(1)入力シート'!D5)</f>
        <v/>
      </c>
      <c r="F5" s="103"/>
      <c r="G5" s="105"/>
    </row>
    <row r="7" spans="2:7" ht="41.25" customHeight="1" x14ac:dyDescent="0.2">
      <c r="B7" s="108" t="s">
        <v>43</v>
      </c>
      <c r="C7" s="108"/>
      <c r="D7" s="108" t="s">
        <v>67</v>
      </c>
      <c r="E7" s="108"/>
      <c r="F7" s="68" t="s">
        <v>13</v>
      </c>
      <c r="G7" s="68" t="s">
        <v>65</v>
      </c>
    </row>
    <row r="8" spans="2:7" ht="56.25" customHeight="1" x14ac:dyDescent="0.2">
      <c r="B8" s="101">
        <v>1</v>
      </c>
      <c r="C8" s="101"/>
      <c r="D8" s="100" t="str">
        <f>IF('(1)入力シート'!$I21="","",VLOOKUP($B8,'(1)入力シート'!$C$21:$H$29,2,FALSE))</f>
        <v/>
      </c>
      <c r="E8" s="100"/>
      <c r="F8" s="69" t="str">
        <f>IF('(1)入力シート'!$I21="","",VLOOKUP($B8,'(1)入力シート'!$C$21:$H$29,4,FALSE))</f>
        <v/>
      </c>
      <c r="G8" s="66"/>
    </row>
    <row r="9" spans="2:7" ht="56.25" customHeight="1" x14ac:dyDescent="0.2">
      <c r="B9" s="101">
        <v>2</v>
      </c>
      <c r="C9" s="101"/>
      <c r="D9" s="100" t="str">
        <f>IF('(1)入力シート'!$I22="","",VLOOKUP($B9,'(1)入力シート'!$C$21:$H$29,2,FALSE))</f>
        <v/>
      </c>
      <c r="E9" s="100"/>
      <c r="F9" s="69" t="str">
        <f>IF('(1)入力シート'!$I22="","",VLOOKUP($B9,'(1)入力シート'!$C$21:$H$29,4,FALSE))</f>
        <v/>
      </c>
      <c r="G9" s="66"/>
    </row>
    <row r="10" spans="2:7" ht="56.25" customHeight="1" x14ac:dyDescent="0.2">
      <c r="B10" s="101">
        <v>3</v>
      </c>
      <c r="C10" s="101"/>
      <c r="D10" s="100" t="str">
        <f>IF('(1)入力シート'!$I23="","",VLOOKUP($B10,'(1)入力シート'!$C$21:$H$29,2,FALSE))</f>
        <v/>
      </c>
      <c r="E10" s="100"/>
      <c r="F10" s="69" t="str">
        <f>IF('(1)入力シート'!$I23="","",VLOOKUP($B10,'(1)入力シート'!$C$21:$H$29,4,FALSE))</f>
        <v/>
      </c>
      <c r="G10" s="66"/>
    </row>
    <row r="11" spans="2:7" ht="56.25" customHeight="1" x14ac:dyDescent="0.2">
      <c r="B11" s="101">
        <v>4</v>
      </c>
      <c r="C11" s="101"/>
      <c r="D11" s="100" t="str">
        <f>IF('(1)入力シート'!$I24="","",VLOOKUP($B11,'(1)入力シート'!$C$21:$H$29,2,FALSE))</f>
        <v/>
      </c>
      <c r="E11" s="100"/>
      <c r="F11" s="69" t="str">
        <f>IF('(1)入力シート'!$I24="","",VLOOKUP($B11,'(1)入力シート'!$C$21:$H$29,4,FALSE))</f>
        <v/>
      </c>
      <c r="G11" s="66"/>
    </row>
    <row r="12" spans="2:7" ht="56.25" customHeight="1" x14ac:dyDescent="0.2">
      <c r="B12" s="101">
        <v>5</v>
      </c>
      <c r="C12" s="101"/>
      <c r="D12" s="100" t="str">
        <f>IF('(1)入力シート'!$I25="","",VLOOKUP($B12,'(1)入力シート'!$C$21:$H$29,2,FALSE))</f>
        <v/>
      </c>
      <c r="E12" s="100"/>
      <c r="F12" s="69" t="str">
        <f>IF('(1)入力シート'!$I25="","",VLOOKUP($B12,'(1)入力シート'!$C$21:$H$29,4,FALSE))</f>
        <v/>
      </c>
      <c r="G12" s="66"/>
    </row>
    <row r="13" spans="2:7" ht="56.25" customHeight="1" x14ac:dyDescent="0.2">
      <c r="B13" s="101">
        <f>IF(G4="女子","",6)</f>
        <v>6</v>
      </c>
      <c r="C13" s="101"/>
      <c r="D13" s="100" t="str">
        <f>IF('(1)入力シート'!$I26="","",VLOOKUP($B13,'(1)入力シート'!$C$21:$H$29,2,FALSE))</f>
        <v/>
      </c>
      <c r="E13" s="100"/>
      <c r="F13" s="69" t="str">
        <f>IF('(1)入力シート'!$I26="","",VLOOKUP($B13,'(1)入力シート'!$C$21:$H$29,4,FALSE))</f>
        <v/>
      </c>
      <c r="G13" s="66"/>
    </row>
    <row r="14" spans="2:7" ht="31.5" customHeight="1" x14ac:dyDescent="0.2"/>
    <row r="15" spans="2:7" ht="33.75" customHeight="1" x14ac:dyDescent="0.2">
      <c r="D15" s="67" t="s">
        <v>66</v>
      </c>
      <c r="E15" s="63"/>
      <c r="F15" s="63"/>
      <c r="G15" s="63"/>
    </row>
    <row r="16" spans="2:7" ht="21.75" customHeight="1" x14ac:dyDescent="0.2"/>
    <row r="17" spans="4:7" ht="33.75" customHeight="1" x14ac:dyDescent="0.2">
      <c r="D17" s="67" t="s">
        <v>56</v>
      </c>
      <c r="E17" s="63"/>
      <c r="F17" s="63"/>
      <c r="G17" s="63"/>
    </row>
  </sheetData>
  <mergeCells count="18">
    <mergeCell ref="B13:C13"/>
    <mergeCell ref="D13:E13"/>
    <mergeCell ref="B9:C9"/>
    <mergeCell ref="D9:E9"/>
    <mergeCell ref="B10:C10"/>
    <mergeCell ref="D10:E10"/>
    <mergeCell ref="B11:C11"/>
    <mergeCell ref="D11:E11"/>
    <mergeCell ref="D8:E8"/>
    <mergeCell ref="B8:C8"/>
    <mergeCell ref="E5:F5"/>
    <mergeCell ref="G4:G5"/>
    <mergeCell ref="B12:C12"/>
    <mergeCell ref="D12:E12"/>
    <mergeCell ref="B4:C4"/>
    <mergeCell ref="E4:F4"/>
    <mergeCell ref="B7:C7"/>
    <mergeCell ref="D7:E7"/>
  </mergeCells>
  <phoneticPr fontId="1"/>
  <printOptions horizontalCentered="1"/>
  <pageMargins left="0.78740157480314965" right="0.78740157480314965" top="1.5748031496062993" bottom="0.78740157480314965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入力・申込みについて</vt:lpstr>
      <vt:lpstr>(1)入力シート</vt:lpstr>
      <vt:lpstr>(2)申込用紙</vt:lpstr>
      <vt:lpstr>(3)最終オーダー用紙</vt:lpstr>
    </vt:vector>
  </TitlesOfParts>
  <Company>NetDestroyer R&amp;D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Yamagata</dc:creator>
  <cp:lastModifiedBy>Kazuyuki Yamagata</cp:lastModifiedBy>
  <cp:lastPrinted>2016-11-13T05:26:33Z</cp:lastPrinted>
  <dcterms:created xsi:type="dcterms:W3CDTF">2016-11-08T06:18:01Z</dcterms:created>
  <dcterms:modified xsi:type="dcterms:W3CDTF">2016-11-13T13:00:47Z</dcterms:modified>
</cp:coreProperties>
</file>